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4430" windowHeight="11805" activeTab="0"/>
  </bookViews>
  <sheets>
    <sheet name="YearOverYea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<sst xmlns="http://schemas.openxmlformats.org/spreadsheetml/2006/main" count="5" uniqueCount="5">
  <si>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Index</t>
  </si>
  <si>
    <t>YoY</t>
  </si>
  <si>
    <t>Seq.</t>
  </si>
  <si>
    <r>
      <t>Cass Intermodal Price Index</t>
    </r>
    <r>
      <rPr>
        <b/>
        <vertAlign val="superscript"/>
        <sz val="24"/>
        <color indexed="62"/>
        <rFont val="Arial"/>
        <family val="2"/>
      </rPr>
      <t>®</t>
    </r>
  </si>
  <si>
    <t xml:space="preserve">The Cass Intermodal Price Index is an accurate, timely indicator of market fluctuations in per-mile U.S. domestic intermodal costs. The index includes all costs associated with the move (linehaul, fuel and accessorials). It is based on costs as of January 2005 and uses a base value of 100.
Data within this unique index is derived from actual freight invoices processed on behalf of Cass' clients, which totaled more than $28 billion in 2018.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</si>
</sst>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[Red]_(* \(#,##0.000\);_(* &quot;-&quot;??_);_(@_)"/>
    <numFmt numFmtId="165" formatCode="_(* #,##0.0_);_(* \(#,##0.0\);_(* &quot;-&quot;??_);_(@_)"/>
    <numFmt numFmtId="166" formatCode="0.0%"/>
    <numFmt numFmtId="167" formatCode="0.000"/>
    <numFmt numFmtId="168" formatCode="0.0000"/>
    <numFmt numFmtId="169" formatCode="_(* #,##0.0_);_(* \(#,##0.0\);_(* &quot;-&quot;?_);_(@_)"/>
    <numFmt numFmtId="170" formatCode="_([$€-2]* #,##0.00_);_([$€-2]* \(#,##0.00\);_([$€-2]* &quot;-&quot;??_)"/>
    <numFmt numFmtId="171" formatCode="#,##0.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h:mm:ss\ AM/PM"/>
    <numFmt numFmtId="179" formatCode="[$-409]mmm\-yy;@"/>
    <numFmt numFmtId="180" formatCode="_(* #,##0.000_);_(* \(#,##0.0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 MT"/>
      <family val="0"/>
    </font>
    <font>
      <sz val="12"/>
      <name val="Arial"/>
      <family val="2"/>
    </font>
    <font>
      <sz val="10"/>
      <name val="Geneva"/>
      <family val="0"/>
    </font>
    <font>
      <sz val="12"/>
      <name val="Courier"/>
      <family val="3"/>
    </font>
    <font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sz val="12"/>
      <name val="Times New Roman"/>
      <family val="1"/>
    </font>
    <font>
      <b/>
      <vertAlign val="superscript"/>
      <sz val="24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7"/>
      <color indexed="22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53"/>
      <name val="Arial"/>
      <family val="2"/>
    </font>
    <font>
      <sz val="11"/>
      <name val="Calibri"/>
      <family val="2"/>
    </font>
    <font>
      <b/>
      <sz val="2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7"/>
      <color rgb="FFCCCCCC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BA6831"/>
      <name val="Arial"/>
      <family val="2"/>
    </font>
    <font>
      <b/>
      <sz val="24"/>
      <color rgb="FF1A3E8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900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</borders>
  <cellStyleXfs count="3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3" fillId="29" borderId="1" applyNumberFormat="0" applyAlignment="0" applyProtection="0"/>
    <xf numFmtId="0" fontId="44" fillId="3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1" fontId="13" fillId="0" borderId="0">
      <alignment/>
      <protection locked="0"/>
    </xf>
    <xf numFmtId="171" fontId="13" fillId="0" borderId="0">
      <alignment/>
      <protection locked="0"/>
    </xf>
    <xf numFmtId="171" fontId="13" fillId="0" borderId="0">
      <alignment/>
      <protection locked="0"/>
    </xf>
    <xf numFmtId="171" fontId="13" fillId="0" borderId="0">
      <alignment/>
      <protection locked="0"/>
    </xf>
    <xf numFmtId="171" fontId="13" fillId="0" borderId="0">
      <alignment/>
      <protection locked="0"/>
    </xf>
    <xf numFmtId="171" fontId="13" fillId="0" borderId="0">
      <alignment/>
      <protection locked="0"/>
    </xf>
    <xf numFmtId="171" fontId="13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2" borderId="1" applyNumberFormat="0" applyAlignment="0" applyProtection="0"/>
    <xf numFmtId="0" fontId="54" fillId="0" borderId="6" applyNumberFormat="0" applyFill="0" applyAlignment="0" applyProtection="0"/>
    <xf numFmtId="0" fontId="55" fillId="33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37" fontId="12" fillId="0" borderId="0">
      <alignment/>
      <protection/>
    </xf>
    <xf numFmtId="0" fontId="12" fillId="0" borderId="0">
      <alignment/>
      <protection/>
    </xf>
    <xf numFmtId="0" fontId="0" fillId="34" borderId="7" applyNumberFormat="0" applyFont="0" applyAlignment="0" applyProtection="0"/>
    <xf numFmtId="0" fontId="40" fillId="34" borderId="7" applyNumberFormat="0" applyFont="0" applyAlignment="0" applyProtection="0"/>
    <xf numFmtId="0" fontId="40" fillId="34" borderId="7" applyNumberFormat="0" applyFont="0" applyAlignment="0" applyProtection="0"/>
    <xf numFmtId="0" fontId="57" fillId="29" borderId="8" applyNumberFormat="0" applyAlignment="0" applyProtection="0"/>
    <xf numFmtId="0" fontId="57" fillId="2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7" fillId="0" borderId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0" fillId="35" borderId="0" xfId="0" applyFill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38" fillId="0" borderId="0" xfId="0" applyFont="1" applyFill="1" applyBorder="1" applyAlignment="1">
      <alignment wrapText="1"/>
    </xf>
    <xf numFmtId="166" fontId="40" fillId="35" borderId="0" xfId="320" applyNumberFormat="1" applyFont="1" applyFill="1" applyAlignment="1">
      <alignment/>
    </xf>
    <xf numFmtId="166" fontId="40" fillId="35" borderId="0" xfId="320" applyNumberFormat="1" applyFont="1" applyFill="1" applyAlignment="1">
      <alignment/>
    </xf>
    <xf numFmtId="0" fontId="4" fillId="0" borderId="0" xfId="0" applyFont="1" applyAlignment="1">
      <alignment/>
    </xf>
    <xf numFmtId="165" fontId="38" fillId="35" borderId="0" xfId="62" applyNumberFormat="1" applyFont="1" applyFill="1" applyAlignment="1">
      <alignment/>
    </xf>
    <xf numFmtId="166" fontId="40" fillId="0" borderId="10" xfId="320" applyNumberFormat="1" applyFont="1" applyFill="1" applyBorder="1" applyAlignment="1">
      <alignment/>
    </xf>
    <xf numFmtId="166" fontId="40" fillId="0" borderId="11" xfId="320" applyNumberFormat="1" applyFont="1" applyFill="1" applyBorder="1" applyAlignment="1">
      <alignment/>
    </xf>
    <xf numFmtId="166" fontId="40" fillId="0" borderId="12" xfId="320" applyNumberFormat="1" applyFont="1" applyFill="1" applyBorder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6" fontId="40" fillId="35" borderId="12" xfId="320" applyNumberFormat="1" applyFont="1" applyFill="1" applyBorder="1" applyAlignment="1">
      <alignment/>
    </xf>
    <xf numFmtId="165" fontId="38" fillId="35" borderId="0" xfId="62" applyNumberFormat="1" applyFont="1" applyFill="1" applyBorder="1" applyAlignment="1">
      <alignment/>
    </xf>
    <xf numFmtId="165" fontId="40" fillId="35" borderId="0" xfId="62" applyNumberFormat="1" applyFont="1" applyFill="1" applyAlignment="1">
      <alignment/>
    </xf>
    <xf numFmtId="0" fontId="0" fillId="0" borderId="0" xfId="0" applyFont="1" applyAlignment="1">
      <alignment/>
    </xf>
    <xf numFmtId="165" fontId="38" fillId="35" borderId="0" xfId="137" applyNumberFormat="1" applyFont="1" applyFill="1" applyAlignment="1">
      <alignment/>
    </xf>
    <xf numFmtId="165" fontId="38" fillId="35" borderId="0" xfId="72" applyNumberFormat="1" applyFont="1" applyFill="1" applyAlignment="1">
      <alignment/>
    </xf>
    <xf numFmtId="167" fontId="0" fillId="0" borderId="0" xfId="0" applyNumberFormat="1" applyAlignment="1">
      <alignment/>
    </xf>
    <xf numFmtId="0" fontId="44" fillId="36" borderId="0" xfId="0" applyFont="1" applyFill="1" applyAlignment="1">
      <alignment horizontal="center"/>
    </xf>
    <xf numFmtId="17" fontId="41" fillId="36" borderId="0" xfId="0" applyNumberFormat="1" applyFont="1" applyFill="1" applyAlignment="1">
      <alignment horizontal="center" wrapText="1"/>
    </xf>
    <xf numFmtId="179" fontId="41" fillId="36" borderId="0" xfId="0" applyNumberFormat="1" applyFont="1" applyFill="1" applyAlignment="1">
      <alignment horizontal="center" wrapText="1"/>
    </xf>
    <xf numFmtId="165" fontId="44" fillId="36" borderId="0" xfId="62" applyNumberFormat="1" applyFont="1" applyFill="1" applyAlignment="1">
      <alignment horizontal="center"/>
    </xf>
    <xf numFmtId="0" fontId="63" fillId="0" borderId="0" xfId="0" applyFont="1" applyAlignment="1">
      <alignment horizontal="left"/>
    </xf>
    <xf numFmtId="0" fontId="38" fillId="0" borderId="0" xfId="0" applyFont="1" applyFill="1" applyBorder="1" applyAlignment="1">
      <alignment horizontal="left" wrapText="1"/>
    </xf>
  </cellXfs>
  <cellStyles count="3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1 2" xfId="26"/>
    <cellStyle name="40% - Accent2" xfId="27"/>
    <cellStyle name="40% - Accent3" xfId="28"/>
    <cellStyle name="40% - Accent3 2" xfId="29"/>
    <cellStyle name="40% - Accent4" xfId="30"/>
    <cellStyle name="40% - Accent4 2" xfId="31"/>
    <cellStyle name="40% - Accent4 2 2" xfId="32"/>
    <cellStyle name="40% - Accent5" xfId="33"/>
    <cellStyle name="40% - Accent6" xfId="34"/>
    <cellStyle name="40% - Accent6 2" xfId="35"/>
    <cellStyle name="60% - Accent1" xfId="36"/>
    <cellStyle name="60% - Accent1 2" xfId="37"/>
    <cellStyle name="60% - Accent2" xfId="38"/>
    <cellStyle name="60% - Accent3" xfId="39"/>
    <cellStyle name="60% - Accent3 2" xfId="40"/>
    <cellStyle name="60% - Accent4" xfId="41"/>
    <cellStyle name="60% - Accent4 2" xfId="42"/>
    <cellStyle name="60% - Accent5" xfId="43"/>
    <cellStyle name="60% - Accent6" xfId="44"/>
    <cellStyle name="60% - Accent6 2" xfId="45"/>
    <cellStyle name="Accent1" xfId="46"/>
    <cellStyle name="Accent1 2" xfId="47"/>
    <cellStyle name="Accent2" xfId="48"/>
    <cellStyle name="Accent2 2" xfId="49"/>
    <cellStyle name="Accent3" xfId="50"/>
    <cellStyle name="Accent3 2" xfId="51"/>
    <cellStyle name="Accent4" xfId="52"/>
    <cellStyle name="Accent4 2" xfId="53"/>
    <cellStyle name="Accent5" xfId="54"/>
    <cellStyle name="Accent6" xfId="55"/>
    <cellStyle name="Bad" xfId="56"/>
    <cellStyle name="Bad 2" xfId="57"/>
    <cellStyle name="Bad 2 2" xfId="58"/>
    <cellStyle name="Calculation" xfId="59"/>
    <cellStyle name="Calculation 2" xfId="60"/>
    <cellStyle name="Check Cell" xfId="61"/>
    <cellStyle name="Comma" xfId="62"/>
    <cellStyle name="Comma [0]" xfId="63"/>
    <cellStyle name="Comma 18" xfId="64"/>
    <cellStyle name="Comma 2" xfId="65"/>
    <cellStyle name="Comma 2 2" xfId="66"/>
    <cellStyle name="Comma 2 2 2" xfId="67"/>
    <cellStyle name="Comma 2 2 2 2" xfId="68"/>
    <cellStyle name="Comma 2 2 2 2 2" xfId="69"/>
    <cellStyle name="Comma 2 2 2 2 3" xfId="70"/>
    <cellStyle name="Comma 2 2 2 2 4" xfId="71"/>
    <cellStyle name="Comma 2 2 3" xfId="72"/>
    <cellStyle name="Comma 2 2 3 2" xfId="73"/>
    <cellStyle name="Comma 2 3" xfId="74"/>
    <cellStyle name="Comma 2 3 2" xfId="75"/>
    <cellStyle name="Comma 2 3 3" xfId="76"/>
    <cellStyle name="Comma 2 3 3 2" xfId="77"/>
    <cellStyle name="Comma 2 3 3 3" xfId="78"/>
    <cellStyle name="Comma 2 3 3 4" xfId="79"/>
    <cellStyle name="Comma 2 3 4" xfId="80"/>
    <cellStyle name="Comma 2 4" xfId="81"/>
    <cellStyle name="Comma 2 4 2" xfId="82"/>
    <cellStyle name="Comma 2 4 2 2" xfId="83"/>
    <cellStyle name="Comma 2 4 2 3" xfId="84"/>
    <cellStyle name="Comma 2 4 2 4" xfId="85"/>
    <cellStyle name="Comma 2 4 3" xfId="86"/>
    <cellStyle name="Comma 2 4 4" xfId="87"/>
    <cellStyle name="Comma 2 4 5" xfId="88"/>
    <cellStyle name="Comma 2 4 6" xfId="89"/>
    <cellStyle name="Comma 2 5" xfId="90"/>
    <cellStyle name="Comma 2 6" xfId="91"/>
    <cellStyle name="Comma 2 7" xfId="92"/>
    <cellStyle name="Comma 2 8" xfId="93"/>
    <cellStyle name="Comma 3" xfId="94"/>
    <cellStyle name="Comma 3 2" xfId="95"/>
    <cellStyle name="Comma 3 2 2" xfId="96"/>
    <cellStyle name="Comma 3 2 2 2" xfId="97"/>
    <cellStyle name="Comma 3 2 2 2 2" xfId="98"/>
    <cellStyle name="Comma 3 2 2 2 3" xfId="99"/>
    <cellStyle name="Comma 3 2 2 2 4" xfId="100"/>
    <cellStyle name="Comma 3 2 2 3" xfId="101"/>
    <cellStyle name="Comma 3 2 2 4" xfId="102"/>
    <cellStyle name="Comma 3 2 2 4 2" xfId="103"/>
    <cellStyle name="Comma 3 2 2 4 3" xfId="104"/>
    <cellStyle name="Comma 3 2 3" xfId="105"/>
    <cellStyle name="Comma 3 2 3 2" xfId="106"/>
    <cellStyle name="Comma 3 2 3 3" xfId="107"/>
    <cellStyle name="Comma 3 2 4" xfId="108"/>
    <cellStyle name="Comma 3 2 5" xfId="109"/>
    <cellStyle name="Comma 3 2 6" xfId="110"/>
    <cellStyle name="Comma 3 3" xfId="111"/>
    <cellStyle name="Comma 3 3 2" xfId="112"/>
    <cellStyle name="Comma 3 3 2 2" xfId="113"/>
    <cellStyle name="Comma 3 3 2 2 2" xfId="114"/>
    <cellStyle name="Comma 3 3 2 2 3" xfId="115"/>
    <cellStyle name="Comma 3 3 3" xfId="116"/>
    <cellStyle name="Comma 3 3 3 2" xfId="117"/>
    <cellStyle name="Comma 3 3 3 3" xfId="118"/>
    <cellStyle name="Comma 3 3 4" xfId="119"/>
    <cellStyle name="Comma 3 3 5" xfId="120"/>
    <cellStyle name="Comma 3 3 6" xfId="121"/>
    <cellStyle name="Comma 3 4" xfId="122"/>
    <cellStyle name="Comma 3 4 2" xfId="123"/>
    <cellStyle name="Comma 3 4 2 2" xfId="124"/>
    <cellStyle name="Comma 3 4 2 3" xfId="125"/>
    <cellStyle name="Comma 3 4 3" xfId="126"/>
    <cellStyle name="Comma 3 4 3 2" xfId="127"/>
    <cellStyle name="Comma 3 4 3 3" xfId="128"/>
    <cellStyle name="Comma 3 4 4" xfId="129"/>
    <cellStyle name="Comma 3 4 5" xfId="130"/>
    <cellStyle name="Comma 3 5" xfId="131"/>
    <cellStyle name="Comma 3 5 2" xfId="132"/>
    <cellStyle name="Comma 3 5 3" xfId="133"/>
    <cellStyle name="Comma 3 6" xfId="134"/>
    <cellStyle name="Comma 3 6 2" xfId="135"/>
    <cellStyle name="Comma 3 6 3" xfId="136"/>
    <cellStyle name="Comma 4" xfId="137"/>
    <cellStyle name="Comma 4 2" xfId="138"/>
    <cellStyle name="Comma 4 2 2" xfId="139"/>
    <cellStyle name="Comma 4 2 3" xfId="140"/>
    <cellStyle name="Comma 6" xfId="141"/>
    <cellStyle name="Comma0" xfId="142"/>
    <cellStyle name="Currency" xfId="143"/>
    <cellStyle name="Currency [0]" xfId="144"/>
    <cellStyle name="Currency 14" xfId="145"/>
    <cellStyle name="Currency 2" xfId="146"/>
    <cellStyle name="Currency 2 2" xfId="147"/>
    <cellStyle name="Currency 2 2 2" xfId="148"/>
    <cellStyle name="Currency 2 2 2 2" xfId="149"/>
    <cellStyle name="Currency 2 2 2 3" xfId="150"/>
    <cellStyle name="Currency 2 2 3" xfId="151"/>
    <cellStyle name="Currency 2 3" xfId="152"/>
    <cellStyle name="Currency 2 3 2" xfId="153"/>
    <cellStyle name="Currency 2 3 3" xfId="154"/>
    <cellStyle name="Currency 2 4" xfId="155"/>
    <cellStyle name="Currency 2 4 2" xfId="156"/>
    <cellStyle name="Currency 2 4 3" xfId="157"/>
    <cellStyle name="Currency 2 5" xfId="158"/>
    <cellStyle name="Currency 2 6" xfId="159"/>
    <cellStyle name="Currency 2 7" xfId="160"/>
    <cellStyle name="Currency 3 2" xfId="161"/>
    <cellStyle name="Currency 4 2" xfId="162"/>
    <cellStyle name="Euro" xfId="163"/>
    <cellStyle name="Explanatory Text" xfId="164"/>
    <cellStyle name="F2" xfId="165"/>
    <cellStyle name="F3" xfId="166"/>
    <cellStyle name="F4" xfId="167"/>
    <cellStyle name="F5" xfId="168"/>
    <cellStyle name="F6" xfId="169"/>
    <cellStyle name="F7" xfId="170"/>
    <cellStyle name="F8" xfId="171"/>
    <cellStyle name="Followed Hyperlink" xfId="172"/>
    <cellStyle name="Followed Hyperlink 2" xfId="173"/>
    <cellStyle name="Followed Hyperlink 3" xfId="174"/>
    <cellStyle name="Good" xfId="175"/>
    <cellStyle name="Heading 1" xfId="176"/>
    <cellStyle name="Heading 1 2" xfId="177"/>
    <cellStyle name="Heading 2" xfId="178"/>
    <cellStyle name="Heading 2 2" xfId="179"/>
    <cellStyle name="Heading 3" xfId="180"/>
    <cellStyle name="Heading 3 2" xfId="181"/>
    <cellStyle name="Heading 4" xfId="182"/>
    <cellStyle name="Heading 4 2" xfId="183"/>
    <cellStyle name="Hyperlink" xfId="184"/>
    <cellStyle name="Hyperlink 2" xfId="185"/>
    <cellStyle name="Hyperlink 2 2" xfId="186"/>
    <cellStyle name="Hyperlink 3" xfId="187"/>
    <cellStyle name="Input" xfId="188"/>
    <cellStyle name="Linked Cell" xfId="189"/>
    <cellStyle name="Neutral" xfId="190"/>
    <cellStyle name="Normal 10" xfId="191"/>
    <cellStyle name="Normal 11" xfId="192"/>
    <cellStyle name="Normal 16 2" xfId="193"/>
    <cellStyle name="Normal 17" xfId="194"/>
    <cellStyle name="Normal 17 2" xfId="195"/>
    <cellStyle name="Normal 17 3" xfId="196"/>
    <cellStyle name="Normal 2" xfId="197"/>
    <cellStyle name="Normal 2 10" xfId="198"/>
    <cellStyle name="Normal 2 11" xfId="199"/>
    <cellStyle name="Normal 2 12" xfId="200"/>
    <cellStyle name="Normal 2 13" xfId="201"/>
    <cellStyle name="Normal 2 14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2" xfId="209"/>
    <cellStyle name="Normal 2 2 2 2" xfId="210"/>
    <cellStyle name="Normal 2 2 2 3" xfId="211"/>
    <cellStyle name="Normal 2 2 3" xfId="212"/>
    <cellStyle name="Normal 2 2 3 2" xfId="213"/>
    <cellStyle name="Normal 2 2 3 2 2" xfId="214"/>
    <cellStyle name="Normal 2 2 3 2 3" xfId="215"/>
    <cellStyle name="Normal 2 2 3 3" xfId="216"/>
    <cellStyle name="Normal 2 2 4" xfId="217"/>
    <cellStyle name="Normal 2 2 4 2" xfId="218"/>
    <cellStyle name="Normal 2 2 4 3" xfId="219"/>
    <cellStyle name="Normal 2 2 5" xfId="220"/>
    <cellStyle name="Normal 2 2 5 2" xfId="221"/>
    <cellStyle name="Normal 2 2 5 3" xfId="222"/>
    <cellStyle name="Normal 2 2 6" xfId="223"/>
    <cellStyle name="Normal 2 2 6 2" xfId="224"/>
    <cellStyle name="Normal 2 2 6 3" xfId="225"/>
    <cellStyle name="Normal 2 2 7" xfId="226"/>
    <cellStyle name="Normal 2 2 7 2" xfId="227"/>
    <cellStyle name="Normal 2 2 7 3" xfId="228"/>
    <cellStyle name="Normal 2 2 8" xfId="229"/>
    <cellStyle name="Normal 2 2 9" xfId="230"/>
    <cellStyle name="Normal 2 3" xfId="231"/>
    <cellStyle name="Normal 2 3 2" xfId="232"/>
    <cellStyle name="Normal 2 3 3" xfId="233"/>
    <cellStyle name="Normal 2 3 4" xfId="234"/>
    <cellStyle name="Normal 2 4" xfId="235"/>
    <cellStyle name="Normal 2 4 2" xfId="236"/>
    <cellStyle name="Normal 2 4 2 2" xfId="237"/>
    <cellStyle name="Normal 2 4 2 3" xfId="238"/>
    <cellStyle name="Normal 2 4 3" xfId="239"/>
    <cellStyle name="Normal 2 4 4" xfId="240"/>
    <cellStyle name="Normal 2 5" xfId="241"/>
    <cellStyle name="Normal 2 5 2" xfId="242"/>
    <cellStyle name="Normal 2 5 3" xfId="243"/>
    <cellStyle name="Normal 2 6" xfId="244"/>
    <cellStyle name="Normal 2 6 2" xfId="245"/>
    <cellStyle name="Normal 2 6 3" xfId="246"/>
    <cellStyle name="Normal 2 7" xfId="247"/>
    <cellStyle name="Normal 2 7 2" xfId="248"/>
    <cellStyle name="Normal 2 7 3" xfId="249"/>
    <cellStyle name="Normal 2 8" xfId="250"/>
    <cellStyle name="Normal 2 8 2" xfId="251"/>
    <cellStyle name="Normal 2 8 3" xfId="252"/>
    <cellStyle name="Normal 2 9" xfId="253"/>
    <cellStyle name="Normal 2 9 2" xfId="254"/>
    <cellStyle name="Normal 2 9 3" xfId="255"/>
    <cellStyle name="Normal 21" xfId="256"/>
    <cellStyle name="Normal 22" xfId="257"/>
    <cellStyle name="Normal 23" xfId="258"/>
    <cellStyle name="Normal 3" xfId="259"/>
    <cellStyle name="Normal 3 2" xfId="260"/>
    <cellStyle name="Normal 3 2 2" xfId="261"/>
    <cellStyle name="Normal 3 2 3" xfId="262"/>
    <cellStyle name="Normal 3 3" xfId="263"/>
    <cellStyle name="Normal 3 3 2" xfId="264"/>
    <cellStyle name="Normal 3 3 3" xfId="265"/>
    <cellStyle name="Normal 3 4" xfId="266"/>
    <cellStyle name="Normal 3 4 2" xfId="267"/>
    <cellStyle name="Normal 3 4 3" xfId="268"/>
    <cellStyle name="Normal 3 4 4" xfId="269"/>
    <cellStyle name="Normal 3 4 5" xfId="270"/>
    <cellStyle name="Normal 3 5" xfId="271"/>
    <cellStyle name="Normal 3 5 2" xfId="272"/>
    <cellStyle name="Normal 3 6" xfId="273"/>
    <cellStyle name="Normal 3 7" xfId="274"/>
    <cellStyle name="Normal 3 8" xfId="275"/>
    <cellStyle name="Normal 3 9" xfId="276"/>
    <cellStyle name="Normal 4" xfId="277"/>
    <cellStyle name="Normal 4 2" xfId="278"/>
    <cellStyle name="Normal 4 2 2" xfId="279"/>
    <cellStyle name="Normal 4 2 3" xfId="280"/>
    <cellStyle name="Normal 4 3" xfId="281"/>
    <cellStyle name="Normal 4 3 2" xfId="282"/>
    <cellStyle name="Normal 4 3 3" xfId="283"/>
    <cellStyle name="Normal 4 4" xfId="284"/>
    <cellStyle name="Normal 4 4 2" xfId="285"/>
    <cellStyle name="Normal 4 4 3" xfId="286"/>
    <cellStyle name="Normal 4 5" xfId="287"/>
    <cellStyle name="Normal 4 6" xfId="288"/>
    <cellStyle name="Normal 4 7" xfId="289"/>
    <cellStyle name="Normal 5" xfId="290"/>
    <cellStyle name="Normal 5 2" xfId="291"/>
    <cellStyle name="Normal 5 2 2" xfId="292"/>
    <cellStyle name="Normal 5 2 3" xfId="293"/>
    <cellStyle name="Normal 5 2 3 2" xfId="294"/>
    <cellStyle name="Normal 5 3" xfId="295"/>
    <cellStyle name="Normal 5 3 2" xfId="296"/>
    <cellStyle name="Normal 5 4" xfId="297"/>
    <cellStyle name="Normal 5 5" xfId="298"/>
    <cellStyle name="Normal 6" xfId="299"/>
    <cellStyle name="Normal 6 2" xfId="300"/>
    <cellStyle name="Normal 6 2 2" xfId="301"/>
    <cellStyle name="Normal 6 3" xfId="302"/>
    <cellStyle name="Normal 6 4" xfId="303"/>
    <cellStyle name="Normal 6 5" xfId="304"/>
    <cellStyle name="Normal 6 6" xfId="305"/>
    <cellStyle name="Normal 6 7" xfId="306"/>
    <cellStyle name="Normal 7" xfId="307"/>
    <cellStyle name="Normal 7 2" xfId="308"/>
    <cellStyle name="Normal 7 3" xfId="309"/>
    <cellStyle name="Normal 8" xfId="310"/>
    <cellStyle name="Normal 8 2" xfId="311"/>
    <cellStyle name="Normal 8 3" xfId="312"/>
    <cellStyle name="Normal 9" xfId="313"/>
    <cellStyle name="Normal 9 2" xfId="314"/>
    <cellStyle name="Note" xfId="315"/>
    <cellStyle name="Note 2" xfId="316"/>
    <cellStyle name="Note 3" xfId="317"/>
    <cellStyle name="Output" xfId="318"/>
    <cellStyle name="Output 2" xfId="319"/>
    <cellStyle name="Percent" xfId="320"/>
    <cellStyle name="Percent 16" xfId="321"/>
    <cellStyle name="Percent 2" xfId="322"/>
    <cellStyle name="Percent 2 2" xfId="323"/>
    <cellStyle name="Percent 2 2 2" xfId="324"/>
    <cellStyle name="Percent 2 3" xfId="325"/>
    <cellStyle name="Percent 2 3 2" xfId="326"/>
    <cellStyle name="Percent 2 4" xfId="327"/>
    <cellStyle name="Percent 2 5" xfId="328"/>
    <cellStyle name="Percent 2 6" xfId="329"/>
    <cellStyle name="Percent 3" xfId="330"/>
    <cellStyle name="Percent 3 2" xfId="331"/>
    <cellStyle name="Percent 3 2 2" xfId="332"/>
    <cellStyle name="Percent 3 2 3" xfId="333"/>
    <cellStyle name="Percent 3 2 4" xfId="334"/>
    <cellStyle name="Percent 3 3" xfId="335"/>
    <cellStyle name="Percent 3 3 2" xfId="336"/>
    <cellStyle name="Percent 3 4" xfId="337"/>
    <cellStyle name="Percent 3 5" xfId="338"/>
    <cellStyle name="Percent 3 6" xfId="339"/>
    <cellStyle name="Percent 4" xfId="340"/>
    <cellStyle name="Percent 4 2" xfId="341"/>
    <cellStyle name="Percent 4 2 2" xfId="342"/>
    <cellStyle name="Percent 4 2 2 2" xfId="343"/>
    <cellStyle name="Percent 4 2 2 3" xfId="344"/>
    <cellStyle name="Percent 4 2 3" xfId="345"/>
    <cellStyle name="Percent 4 3" xfId="346"/>
    <cellStyle name="Percent 4 3 2" xfId="347"/>
    <cellStyle name="Percent 4 3 3" xfId="348"/>
    <cellStyle name="Percent 4 3 4" xfId="349"/>
    <cellStyle name="Percent 4 4" xfId="350"/>
    <cellStyle name="Percent 4 4 2" xfId="351"/>
    <cellStyle name="Percent 4 4 3" xfId="352"/>
    <cellStyle name="Percent 4 5" xfId="353"/>
    <cellStyle name="Percent 4 6" xfId="354"/>
    <cellStyle name="Percent 5" xfId="355"/>
    <cellStyle name="Percent 5 2" xfId="356"/>
    <cellStyle name="Percent 5 3" xfId="357"/>
    <cellStyle name="Percent 6" xfId="358"/>
    <cellStyle name="Percent 6 2" xfId="359"/>
    <cellStyle name="Percent 6 3" xfId="360"/>
    <cellStyle name="Percent 7" xfId="361"/>
    <cellStyle name="Percent 7 2" xfId="362"/>
    <cellStyle name="Percent 7 2 2" xfId="363"/>
    <cellStyle name="Percent 8" xfId="364"/>
    <cellStyle name="Title" xfId="365"/>
    <cellStyle name="Title 2" xfId="366"/>
    <cellStyle name="Title 3" xfId="367"/>
    <cellStyle name="Total" xfId="368"/>
    <cellStyle name="Total 2" xfId="369"/>
    <cellStyle name="Warning Text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85725</xdr:colOff>
      <xdr:row>0</xdr:row>
      <xdr:rowOff>609600</xdr:rowOff>
    </xdr:to>
    <xdr:pic>
      <xdr:nvPicPr>
        <xdr:cNvPr id="1" name="Picture 7" descr="Cass Blue on white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695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SheetLayoutView="66" zoomScalePageLayoutView="0" workbookViewId="0" topLeftCell="A1">
      <pane ySplit="3" topLeftCell="A169" activePane="bottomLeft" state="frozen"/>
      <selection pane="topLeft" activeCell="A1" sqref="A1"/>
      <selection pane="bottomLeft" activeCell="E181" sqref="E181"/>
    </sheetView>
  </sheetViews>
  <sheetFormatPr defaultColWidth="9.140625" defaultRowHeight="12.75"/>
  <cols>
    <col min="1" max="1" width="9.140625" style="4" customWidth="1"/>
    <col min="2" max="2" width="7.8515625" style="11" customWidth="1"/>
    <col min="3" max="4" width="7.8515625" style="4" customWidth="1"/>
    <col min="5" max="5" width="6.7109375" style="0" customWidth="1"/>
    <col min="6" max="7" width="7.8515625" style="0" customWidth="1"/>
    <col min="8" max="10" width="7.28125" style="0" customWidth="1"/>
    <col min="11" max="11" width="7.8515625" style="0" customWidth="1"/>
    <col min="12" max="12" width="8.00390625" style="0" customWidth="1"/>
    <col min="13" max="13" width="9.140625" style="0" customWidth="1"/>
  </cols>
  <sheetData>
    <row r="1" spans="1:12" s="2" customFormat="1" ht="87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24.75" customHeight="1">
      <c r="A2" s="5"/>
      <c r="B2" s="10"/>
      <c r="C2" s="5"/>
      <c r="D2" s="5"/>
      <c r="F2" s="5"/>
      <c r="G2" s="5"/>
      <c r="H2" s="5"/>
      <c r="I2" s="5"/>
      <c r="J2" s="5"/>
      <c r="K2" s="5"/>
      <c r="L2" s="6"/>
    </row>
    <row r="3" spans="1:12" s="2" customFormat="1" ht="30">
      <c r="A3" s="5"/>
      <c r="B3" s="28" t="s">
        <v>0</v>
      </c>
      <c r="C3" s="25" t="s">
        <v>1</v>
      </c>
      <c r="D3" s="25" t="s">
        <v>2</v>
      </c>
      <c r="F3" s="5"/>
      <c r="G3" s="5"/>
      <c r="H3" s="5"/>
      <c r="I3" s="5"/>
      <c r="J3" s="5"/>
      <c r="K3" s="5"/>
      <c r="L3" s="6"/>
    </row>
    <row r="4" spans="1:14" ht="15" customHeight="1">
      <c r="A4" s="26">
        <v>38353</v>
      </c>
      <c r="B4" s="11">
        <v>100</v>
      </c>
      <c r="D4" s="8"/>
      <c r="F4" s="30" t="s">
        <v>4</v>
      </c>
      <c r="G4" s="30"/>
      <c r="H4" s="30"/>
      <c r="I4" s="30"/>
      <c r="J4" s="30"/>
      <c r="K4" s="30"/>
      <c r="L4" s="30"/>
      <c r="M4" s="30"/>
      <c r="N4" s="30"/>
    </row>
    <row r="5" spans="1:14" s="1" customFormat="1" ht="15">
      <c r="A5" s="26">
        <v>38384</v>
      </c>
      <c r="B5" s="11">
        <v>99.41830033235348</v>
      </c>
      <c r="C5" s="4"/>
      <c r="D5" s="12">
        <f aca="true" t="shared" si="0" ref="D5:D68">B5/B4-1</f>
        <v>-0.00581699667646518</v>
      </c>
      <c r="F5" s="30"/>
      <c r="G5" s="30"/>
      <c r="H5" s="30"/>
      <c r="I5" s="30"/>
      <c r="J5" s="30"/>
      <c r="K5" s="30"/>
      <c r="L5" s="30"/>
      <c r="M5" s="30"/>
      <c r="N5" s="30"/>
    </row>
    <row r="6" spans="1:14" ht="15" customHeight="1">
      <c r="A6" s="26">
        <v>38412</v>
      </c>
      <c r="B6" s="11">
        <v>101.57652899707372</v>
      </c>
      <c r="D6" s="13">
        <f t="shared" si="0"/>
        <v>0.021708565299399796</v>
      </c>
      <c r="F6" s="30"/>
      <c r="G6" s="30"/>
      <c r="H6" s="30"/>
      <c r="I6" s="30"/>
      <c r="J6" s="30"/>
      <c r="K6" s="30"/>
      <c r="L6" s="30"/>
      <c r="M6" s="30"/>
      <c r="N6" s="30"/>
    </row>
    <row r="7" spans="1:14" ht="15" customHeight="1">
      <c r="A7" s="26">
        <v>38443</v>
      </c>
      <c r="B7" s="11">
        <v>103.10835204034333</v>
      </c>
      <c r="D7" s="13">
        <f t="shared" si="0"/>
        <v>0.015080482257015637</v>
      </c>
      <c r="F7" s="30"/>
      <c r="G7" s="30"/>
      <c r="H7" s="30"/>
      <c r="I7" s="30"/>
      <c r="J7" s="30"/>
      <c r="K7" s="30"/>
      <c r="L7" s="30"/>
      <c r="M7" s="30"/>
      <c r="N7" s="30"/>
    </row>
    <row r="8" spans="1:14" ht="15" customHeight="1">
      <c r="A8" s="26">
        <v>38473</v>
      </c>
      <c r="B8" s="11">
        <v>104.05134714191495</v>
      </c>
      <c r="D8" s="13">
        <f t="shared" si="0"/>
        <v>0.009145671353593565</v>
      </c>
      <c r="F8" s="30"/>
      <c r="G8" s="30"/>
      <c r="H8" s="30"/>
      <c r="I8" s="30"/>
      <c r="J8" s="30"/>
      <c r="K8" s="30"/>
      <c r="L8" s="30"/>
      <c r="M8" s="30"/>
      <c r="N8" s="30"/>
    </row>
    <row r="9" spans="1:14" ht="15" customHeight="1">
      <c r="A9" s="26">
        <v>38504</v>
      </c>
      <c r="B9" s="11">
        <v>104.06519734401019</v>
      </c>
      <c r="D9" s="13">
        <f t="shared" si="0"/>
        <v>0.00013310930108723085</v>
      </c>
      <c r="F9" s="30"/>
      <c r="G9" s="30"/>
      <c r="H9" s="30"/>
      <c r="I9" s="30"/>
      <c r="J9" s="30"/>
      <c r="K9" s="30"/>
      <c r="L9" s="30"/>
      <c r="M9" s="30"/>
      <c r="N9" s="30"/>
    </row>
    <row r="10" spans="1:14" ht="15" customHeight="1">
      <c r="A10" s="26">
        <v>38534</v>
      </c>
      <c r="B10" s="11">
        <v>104.91767790324754</v>
      </c>
      <c r="D10" s="13">
        <f t="shared" si="0"/>
        <v>0.0081917930393125</v>
      </c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5" customHeight="1">
      <c r="A11" s="26">
        <v>38565</v>
      </c>
      <c r="B11" s="11">
        <v>106.58266012783626</v>
      </c>
      <c r="D11" s="13">
        <f t="shared" si="0"/>
        <v>0.01586941550616605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15" customHeight="1">
      <c r="A12" s="26">
        <v>38596</v>
      </c>
      <c r="B12" s="11">
        <v>108.85730475643811</v>
      </c>
      <c r="D12" s="13">
        <f t="shared" si="0"/>
        <v>0.021341601212369943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15" customHeight="1">
      <c r="A13" s="26">
        <v>38626</v>
      </c>
      <c r="B13" s="11">
        <v>111.13338925973653</v>
      </c>
      <c r="D13" s="13">
        <f t="shared" si="0"/>
        <v>0.02090888166293503</v>
      </c>
      <c r="F13" s="7"/>
      <c r="G13" s="7"/>
      <c r="H13" s="7"/>
      <c r="I13" s="7"/>
      <c r="J13" s="7"/>
      <c r="K13" s="7"/>
      <c r="L13" s="7"/>
      <c r="M13" s="7"/>
      <c r="N13" s="7"/>
    </row>
    <row r="14" spans="1:12" ht="15" customHeight="1">
      <c r="A14" s="26">
        <v>38657</v>
      </c>
      <c r="B14" s="11">
        <v>113.07009192932303</v>
      </c>
      <c r="D14" s="13">
        <f t="shared" si="0"/>
        <v>0.017426829888721462</v>
      </c>
      <c r="E14" s="17"/>
      <c r="F14" s="7"/>
      <c r="G14" s="7"/>
      <c r="H14" s="7"/>
      <c r="I14" s="7"/>
      <c r="J14" s="7"/>
      <c r="K14" s="7"/>
      <c r="L14" s="7"/>
    </row>
    <row r="15" spans="1:12" ht="15">
      <c r="A15" s="26">
        <v>38687</v>
      </c>
      <c r="B15" s="11">
        <v>110.16153401702016</v>
      </c>
      <c r="D15" s="13">
        <f t="shared" si="0"/>
        <v>-0.02572349471618829</v>
      </c>
      <c r="E15" s="17"/>
      <c r="F15" s="3"/>
      <c r="G15" s="3"/>
      <c r="H15" s="3"/>
      <c r="I15" s="3"/>
      <c r="J15" s="3"/>
      <c r="K15" s="3"/>
      <c r="L15" s="3"/>
    </row>
    <row r="16" spans="1:5" ht="15">
      <c r="A16" s="26">
        <v>38718</v>
      </c>
      <c r="B16" s="11">
        <v>109.94945767495953</v>
      </c>
      <c r="C16" s="9">
        <f aca="true" t="shared" si="1" ref="C16:C79">B16/B4-1</f>
        <v>0.09949457674959539</v>
      </c>
      <c r="D16" s="13">
        <f t="shared" si="0"/>
        <v>-0.0019251396955661804</v>
      </c>
      <c r="E16" s="17"/>
    </row>
    <row r="17" spans="1:6" ht="15">
      <c r="A17" s="26">
        <v>38749</v>
      </c>
      <c r="B17" s="11">
        <v>110.04067244310426</v>
      </c>
      <c r="C17" s="9">
        <f t="shared" si="1"/>
        <v>0.10684523951063718</v>
      </c>
      <c r="D17" s="13">
        <f t="shared" si="0"/>
        <v>0.0008296063488950622</v>
      </c>
      <c r="E17" s="17"/>
      <c r="F17" s="21"/>
    </row>
    <row r="18" spans="1:5" ht="15">
      <c r="A18" s="26">
        <v>38777</v>
      </c>
      <c r="B18" s="11">
        <v>111.09296482637066</v>
      </c>
      <c r="C18" s="9">
        <f t="shared" si="1"/>
        <v>0.09368735005279705</v>
      </c>
      <c r="D18" s="13">
        <f t="shared" si="0"/>
        <v>0.00956275856829647</v>
      </c>
      <c r="E18" s="17"/>
    </row>
    <row r="19" spans="1:5" ht="15">
      <c r="A19" s="26">
        <v>38808</v>
      </c>
      <c r="B19" s="11">
        <v>110.39939347717001</v>
      </c>
      <c r="C19" s="9">
        <f t="shared" si="1"/>
        <v>0.07071242331536731</v>
      </c>
      <c r="D19" s="13">
        <f t="shared" si="0"/>
        <v>-0.006243161754523774</v>
      </c>
      <c r="E19" s="17"/>
    </row>
    <row r="20" spans="1:5" ht="15">
      <c r="A20" s="26">
        <v>38838</v>
      </c>
      <c r="B20" s="11">
        <v>112.11399014280755</v>
      </c>
      <c r="C20" s="9">
        <f t="shared" si="1"/>
        <v>0.0774871563161601</v>
      </c>
      <c r="D20" s="13">
        <f t="shared" si="0"/>
        <v>0.015530852223315073</v>
      </c>
      <c r="E20" s="17"/>
    </row>
    <row r="21" spans="1:5" ht="15">
      <c r="A21" s="26">
        <v>38869</v>
      </c>
      <c r="B21" s="11">
        <v>112.79160351367797</v>
      </c>
      <c r="C21" s="9">
        <f t="shared" si="1"/>
        <v>0.08385518302358808</v>
      </c>
      <c r="D21" s="13">
        <f t="shared" si="0"/>
        <v>0.006043968018686119</v>
      </c>
      <c r="E21" s="17"/>
    </row>
    <row r="22" spans="1:5" ht="15">
      <c r="A22" s="26">
        <v>38899</v>
      </c>
      <c r="B22" s="11">
        <v>114.93263908067746</v>
      </c>
      <c r="C22" s="9">
        <f t="shared" si="1"/>
        <v>0.09545542159887943</v>
      </c>
      <c r="D22" s="13">
        <f t="shared" si="0"/>
        <v>0.01898222474281841</v>
      </c>
      <c r="E22" s="17"/>
    </row>
    <row r="23" spans="1:5" ht="15">
      <c r="A23" s="26">
        <v>38930</v>
      </c>
      <c r="B23" s="11">
        <v>115.75829947875933</v>
      </c>
      <c r="C23" s="9">
        <f t="shared" si="1"/>
        <v>0.0860894196102604</v>
      </c>
      <c r="D23" s="13">
        <f t="shared" si="0"/>
        <v>0.007183863562919557</v>
      </c>
      <c r="E23" s="17"/>
    </row>
    <row r="24" spans="1:5" ht="15">
      <c r="A24" s="26">
        <v>38961</v>
      </c>
      <c r="B24" s="11">
        <v>115.54399222183324</v>
      </c>
      <c r="C24" s="9">
        <f t="shared" si="1"/>
        <v>0.06142617144854179</v>
      </c>
      <c r="D24" s="13">
        <f t="shared" si="0"/>
        <v>-0.0018513338386195732</v>
      </c>
      <c r="E24" s="17"/>
    </row>
    <row r="25" spans="1:5" ht="15">
      <c r="A25" s="26">
        <v>38991</v>
      </c>
      <c r="B25" s="11">
        <v>113.80253177984045</v>
      </c>
      <c r="C25" s="9">
        <f t="shared" si="1"/>
        <v>0.024017467098620626</v>
      </c>
      <c r="D25" s="13">
        <f t="shared" si="0"/>
        <v>-0.01507183894641051</v>
      </c>
      <c r="E25" s="17"/>
    </row>
    <row r="26" spans="1:5" ht="15">
      <c r="A26" s="26">
        <v>39022</v>
      </c>
      <c r="B26" s="11">
        <v>112.24945242199779</v>
      </c>
      <c r="C26" s="9">
        <f t="shared" si="1"/>
        <v>-0.007257794641559179</v>
      </c>
      <c r="D26" s="13">
        <f t="shared" si="0"/>
        <v>-0.013647142410216473</v>
      </c>
      <c r="E26" s="17"/>
    </row>
    <row r="27" spans="1:5" ht="15">
      <c r="A27" s="26">
        <v>39052</v>
      </c>
      <c r="B27" s="11">
        <v>112.23573899789727</v>
      </c>
      <c r="C27" s="9">
        <f t="shared" si="1"/>
        <v>0.01882875905265302</v>
      </c>
      <c r="D27" s="13">
        <f t="shared" si="0"/>
        <v>-0.00012216918483454187</v>
      </c>
      <c r="E27" s="17"/>
    </row>
    <row r="28" spans="1:5" ht="15">
      <c r="A28" s="26">
        <v>39083</v>
      </c>
      <c r="B28" s="11">
        <v>110.7857787600985</v>
      </c>
      <c r="C28" s="9">
        <f t="shared" si="1"/>
        <v>0.0076064139180327395</v>
      </c>
      <c r="D28" s="13">
        <f t="shared" si="0"/>
        <v>-0.012918881728269604</v>
      </c>
      <c r="E28" s="17"/>
    </row>
    <row r="29" spans="1:5" ht="15">
      <c r="A29" s="26">
        <v>39114</v>
      </c>
      <c r="B29" s="11">
        <v>112.19648203527184</v>
      </c>
      <c r="C29" s="9">
        <f t="shared" si="1"/>
        <v>0.019591025248252958</v>
      </c>
      <c r="D29" s="13">
        <f t="shared" si="0"/>
        <v>0.012733613383971942</v>
      </c>
      <c r="E29" s="17"/>
    </row>
    <row r="30" spans="1:5" ht="15">
      <c r="A30" s="26">
        <v>39142</v>
      </c>
      <c r="B30" s="11">
        <v>112.80170677995046</v>
      </c>
      <c r="C30" s="9">
        <f t="shared" si="1"/>
        <v>0.015381189585230937</v>
      </c>
      <c r="D30" s="13">
        <f t="shared" si="0"/>
        <v>0.005394329070748993</v>
      </c>
      <c r="E30" s="17"/>
    </row>
    <row r="31" spans="1:5" ht="15">
      <c r="A31" s="26">
        <v>39173</v>
      </c>
      <c r="B31" s="11">
        <v>113.63820669089087</v>
      </c>
      <c r="C31" s="9">
        <f t="shared" si="1"/>
        <v>0.029337237386096948</v>
      </c>
      <c r="D31" s="13">
        <f t="shared" si="0"/>
        <v>0.007415667145641791</v>
      </c>
      <c r="E31" s="17"/>
    </row>
    <row r="32" spans="1:5" ht="15">
      <c r="A32" s="26">
        <v>39203</v>
      </c>
      <c r="B32" s="11">
        <v>112.8508978118227</v>
      </c>
      <c r="C32" s="9">
        <f t="shared" si="1"/>
        <v>0.006572843122223171</v>
      </c>
      <c r="D32" s="13">
        <f t="shared" si="0"/>
        <v>-0.006928205768062967</v>
      </c>
      <c r="E32" s="17"/>
    </row>
    <row r="33" spans="1:5" ht="15">
      <c r="A33" s="26">
        <v>39234</v>
      </c>
      <c r="B33" s="11">
        <v>112.24068985475039</v>
      </c>
      <c r="C33" s="9">
        <f t="shared" si="1"/>
        <v>-0.004884349914049957</v>
      </c>
      <c r="D33" s="13">
        <f t="shared" si="0"/>
        <v>-0.0054072051610066785</v>
      </c>
      <c r="E33" s="17"/>
    </row>
    <row r="34" spans="1:5" ht="15">
      <c r="A34" s="26">
        <v>39264</v>
      </c>
      <c r="B34" s="11">
        <v>116.32331010554819</v>
      </c>
      <c r="C34" s="9">
        <f t="shared" si="1"/>
        <v>0.012099878989940693</v>
      </c>
      <c r="D34" s="13">
        <f t="shared" si="0"/>
        <v>0.03637379862936596</v>
      </c>
      <c r="E34" s="17"/>
    </row>
    <row r="35" spans="1:5" ht="15">
      <c r="A35" s="26">
        <v>39295</v>
      </c>
      <c r="B35" s="11">
        <v>116.11491708156825</v>
      </c>
      <c r="C35" s="9">
        <f t="shared" si="1"/>
        <v>0.0030807087216615514</v>
      </c>
      <c r="D35" s="13">
        <f t="shared" si="0"/>
        <v>-0.00179149840037085</v>
      </c>
      <c r="E35" s="17"/>
    </row>
    <row r="36" spans="1:5" ht="15">
      <c r="A36" s="26">
        <v>39326</v>
      </c>
      <c r="B36" s="11">
        <v>114.88757484357174</v>
      </c>
      <c r="C36" s="9">
        <f t="shared" si="1"/>
        <v>-0.005681103496936846</v>
      </c>
      <c r="D36" s="13">
        <f t="shared" si="0"/>
        <v>-0.010570065146188967</v>
      </c>
      <c r="E36" s="17"/>
    </row>
    <row r="37" spans="1:5" ht="15">
      <c r="A37" s="26">
        <v>39356</v>
      </c>
      <c r="B37" s="11">
        <v>116.73584829940883</v>
      </c>
      <c r="C37" s="9">
        <f t="shared" si="1"/>
        <v>0.025775494390960496</v>
      </c>
      <c r="D37" s="13">
        <f t="shared" si="0"/>
        <v>0.01608767056275373</v>
      </c>
      <c r="E37" s="17"/>
    </row>
    <row r="38" spans="1:5" ht="15">
      <c r="A38" s="26">
        <v>39387</v>
      </c>
      <c r="B38" s="11">
        <v>117.59332456092842</v>
      </c>
      <c r="C38" s="9">
        <f t="shared" si="1"/>
        <v>0.04760711098028825</v>
      </c>
      <c r="D38" s="13">
        <f t="shared" si="0"/>
        <v>0.007345440787994262</v>
      </c>
      <c r="E38" s="17"/>
    </row>
    <row r="39" spans="1:5" ht="15">
      <c r="A39" s="26">
        <v>39417</v>
      </c>
      <c r="B39" s="11">
        <v>121.96813502899538</v>
      </c>
      <c r="C39" s="9">
        <f t="shared" si="1"/>
        <v>0.08671387668486275</v>
      </c>
      <c r="D39" s="13">
        <f t="shared" si="0"/>
        <v>0.03720288106830627</v>
      </c>
      <c r="E39" s="17"/>
    </row>
    <row r="40" spans="1:5" ht="15">
      <c r="A40" s="26">
        <v>39448</v>
      </c>
      <c r="B40" s="11">
        <v>119.28516092902463</v>
      </c>
      <c r="C40" s="9">
        <f t="shared" si="1"/>
        <v>0.07671907228572317</v>
      </c>
      <c r="D40" s="13">
        <f t="shared" si="0"/>
        <v>-0.021997336429985803</v>
      </c>
      <c r="E40" s="17"/>
    </row>
    <row r="41" spans="1:5" ht="15">
      <c r="A41" s="26">
        <v>39479</v>
      </c>
      <c r="B41" s="11">
        <v>119.17443560958792</v>
      </c>
      <c r="C41" s="9">
        <f t="shared" si="1"/>
        <v>0.06219404965052622</v>
      </c>
      <c r="D41" s="13">
        <f t="shared" si="0"/>
        <v>-0.0009282405168786756</v>
      </c>
      <c r="E41" s="17"/>
    </row>
    <row r="42" spans="1:5" ht="15">
      <c r="A42" s="26">
        <v>39508</v>
      </c>
      <c r="B42" s="11">
        <v>120.90984991679233</v>
      </c>
      <c r="C42" s="9">
        <f t="shared" si="1"/>
        <v>0.07187961395530063</v>
      </c>
      <c r="D42" s="13">
        <f t="shared" si="0"/>
        <v>0.01456196791138642</v>
      </c>
      <c r="E42" s="17"/>
    </row>
    <row r="43" spans="1:5" ht="15">
      <c r="A43" s="26">
        <v>39539</v>
      </c>
      <c r="B43" s="11">
        <v>123.3153666098597</v>
      </c>
      <c r="C43" s="9">
        <f t="shared" si="1"/>
        <v>0.08515762612562017</v>
      </c>
      <c r="D43" s="13">
        <f t="shared" si="0"/>
        <v>0.019895125953119486</v>
      </c>
      <c r="E43" s="17"/>
    </row>
    <row r="44" spans="1:5" ht="15">
      <c r="A44" s="26">
        <v>39569</v>
      </c>
      <c r="B44" s="11">
        <v>124.62871821942569</v>
      </c>
      <c r="C44" s="9">
        <f t="shared" si="1"/>
        <v>0.10436620918375272</v>
      </c>
      <c r="D44" s="13">
        <f t="shared" si="0"/>
        <v>0.010650348335914384</v>
      </c>
      <c r="E44" s="17"/>
    </row>
    <row r="45" spans="1:5" ht="15">
      <c r="A45" s="26">
        <v>39600</v>
      </c>
      <c r="B45" s="11">
        <v>125.46848802998572</v>
      </c>
      <c r="C45" s="9">
        <f t="shared" si="1"/>
        <v>0.11785207478992965</v>
      </c>
      <c r="D45" s="13">
        <f t="shared" si="0"/>
        <v>0.00673817257015763</v>
      </c>
      <c r="E45" s="17"/>
    </row>
    <row r="46" spans="1:5" ht="15">
      <c r="A46" s="26">
        <v>39630</v>
      </c>
      <c r="B46" s="11">
        <v>132.3911774282634</v>
      </c>
      <c r="C46" s="9">
        <f t="shared" si="1"/>
        <v>0.13813110466110134</v>
      </c>
      <c r="D46" s="13">
        <f t="shared" si="0"/>
        <v>0.055174725598217345</v>
      </c>
      <c r="E46" s="17"/>
    </row>
    <row r="47" spans="1:5" ht="15">
      <c r="A47" s="26">
        <v>39661</v>
      </c>
      <c r="B47" s="11">
        <v>130.87260172696526</v>
      </c>
      <c r="C47" s="9">
        <f t="shared" si="1"/>
        <v>0.1270955103471334</v>
      </c>
      <c r="D47" s="13">
        <f t="shared" si="0"/>
        <v>-0.011470369331226693</v>
      </c>
      <c r="E47" s="17"/>
    </row>
    <row r="48" spans="1:5" ht="15">
      <c r="A48" s="26">
        <v>39692</v>
      </c>
      <c r="B48" s="11">
        <v>126.50268604442219</v>
      </c>
      <c r="C48" s="9">
        <f t="shared" si="1"/>
        <v>0.10109980314812383</v>
      </c>
      <c r="D48" s="13">
        <f t="shared" si="0"/>
        <v>-0.033390607544120376</v>
      </c>
      <c r="E48" s="17"/>
    </row>
    <row r="49" spans="1:5" ht="15">
      <c r="A49" s="26">
        <v>39722</v>
      </c>
      <c r="B49" s="11">
        <v>123.21412645362588</v>
      </c>
      <c r="C49" s="9">
        <f t="shared" si="1"/>
        <v>0.05549519062560204</v>
      </c>
      <c r="D49" s="13">
        <f t="shared" si="0"/>
        <v>-0.025995966517592506</v>
      </c>
      <c r="E49" s="17"/>
    </row>
    <row r="50" spans="1:5" ht="15">
      <c r="A50" s="26">
        <v>39753</v>
      </c>
      <c r="B50" s="11">
        <v>117.73484229877161</v>
      </c>
      <c r="C50" s="9">
        <f t="shared" si="1"/>
        <v>0.0012034504371025712</v>
      </c>
      <c r="D50" s="13">
        <f t="shared" si="0"/>
        <v>-0.04446961004034311</v>
      </c>
      <c r="E50" s="17"/>
    </row>
    <row r="51" spans="1:5" ht="15">
      <c r="A51" s="26">
        <v>39783</v>
      </c>
      <c r="B51" s="11">
        <v>114.8737710636322</v>
      </c>
      <c r="C51" s="9">
        <f t="shared" si="1"/>
        <v>-0.05816571651010849</v>
      </c>
      <c r="D51" s="13">
        <f t="shared" si="0"/>
        <v>-0.024300973095788936</v>
      </c>
      <c r="E51" s="17"/>
    </row>
    <row r="52" spans="1:5" ht="15">
      <c r="A52" s="26">
        <v>39814</v>
      </c>
      <c r="B52" s="11">
        <v>110.38101916587156</v>
      </c>
      <c r="C52" s="9">
        <f t="shared" si="1"/>
        <v>-0.07464584608684965</v>
      </c>
      <c r="D52" s="13">
        <f t="shared" si="0"/>
        <v>-0.03911033699130473</v>
      </c>
      <c r="E52" s="17"/>
    </row>
    <row r="53" spans="1:5" ht="15">
      <c r="A53" s="26">
        <v>39845</v>
      </c>
      <c r="B53" s="11">
        <v>109.30519032607924</v>
      </c>
      <c r="C53" s="9">
        <f t="shared" si="1"/>
        <v>-0.0828134426064332</v>
      </c>
      <c r="D53" s="13">
        <f t="shared" si="0"/>
        <v>-0.009746502142507496</v>
      </c>
      <c r="E53" s="17"/>
    </row>
    <row r="54" spans="1:5" ht="15">
      <c r="A54" s="26">
        <v>39873</v>
      </c>
      <c r="B54" s="11">
        <v>107.5161976514501</v>
      </c>
      <c r="C54" s="9">
        <f t="shared" si="1"/>
        <v>-0.11077387222430146</v>
      </c>
      <c r="D54" s="13">
        <f t="shared" si="0"/>
        <v>-0.016366950821751658</v>
      </c>
      <c r="E54" s="17"/>
    </row>
    <row r="55" spans="1:5" ht="15">
      <c r="A55" s="26">
        <v>39904</v>
      </c>
      <c r="B55" s="11">
        <v>107.47531908271961</v>
      </c>
      <c r="C55" s="9">
        <f t="shared" si="1"/>
        <v>-0.12845153011022714</v>
      </c>
      <c r="D55" s="13">
        <f t="shared" si="0"/>
        <v>-0.0003802084674070505</v>
      </c>
      <c r="E55" s="17"/>
    </row>
    <row r="56" spans="1:5" ht="15">
      <c r="A56" s="26">
        <v>39934</v>
      </c>
      <c r="B56" s="11">
        <v>106.61177796757518</v>
      </c>
      <c r="C56" s="9">
        <f t="shared" si="1"/>
        <v>-0.1445649165718712</v>
      </c>
      <c r="D56" s="13">
        <f t="shared" si="0"/>
        <v>-0.008034785311777481</v>
      </c>
      <c r="E56" s="17"/>
    </row>
    <row r="57" spans="1:5" ht="15">
      <c r="A57" s="26">
        <v>39965</v>
      </c>
      <c r="B57" s="11">
        <v>102.63280850174597</v>
      </c>
      <c r="C57" s="9">
        <f t="shared" si="1"/>
        <v>-0.1820033052664367</v>
      </c>
      <c r="D57" s="13">
        <f t="shared" si="0"/>
        <v>-0.03732204397753658</v>
      </c>
      <c r="E57" s="17"/>
    </row>
    <row r="58" spans="1:5" ht="15">
      <c r="A58" s="26">
        <v>39995</v>
      </c>
      <c r="B58" s="11">
        <v>108.43515346079751</v>
      </c>
      <c r="C58" s="9">
        <f t="shared" si="1"/>
        <v>-0.1809487945708962</v>
      </c>
      <c r="D58" s="13">
        <f t="shared" si="0"/>
        <v>0.05653499152712782</v>
      </c>
      <c r="E58" s="17"/>
    </row>
    <row r="59" spans="1:5" ht="15">
      <c r="A59" s="26">
        <v>40026</v>
      </c>
      <c r="B59" s="11">
        <v>109.39264191636835</v>
      </c>
      <c r="C59" s="9">
        <f t="shared" si="1"/>
        <v>-0.16412877506179457</v>
      </c>
      <c r="D59" s="13">
        <f t="shared" si="0"/>
        <v>0.00883005579843621</v>
      </c>
      <c r="E59" s="17"/>
    </row>
    <row r="60" spans="1:5" ht="15">
      <c r="A60" s="26">
        <v>40057</v>
      </c>
      <c r="B60" s="11">
        <v>107.08897610142971</v>
      </c>
      <c r="C60" s="9">
        <f t="shared" si="1"/>
        <v>-0.15346480418744024</v>
      </c>
      <c r="D60" s="13">
        <f t="shared" si="0"/>
        <v>-0.02105869073625455</v>
      </c>
      <c r="E60" s="17"/>
    </row>
    <row r="61" spans="1:5" ht="15">
      <c r="A61" s="26">
        <v>40087</v>
      </c>
      <c r="B61" s="11">
        <v>108.91995164750848</v>
      </c>
      <c r="C61" s="9">
        <f t="shared" si="1"/>
        <v>-0.11601084402848316</v>
      </c>
      <c r="D61" s="13">
        <f t="shared" si="0"/>
        <v>0.01709770335598848</v>
      </c>
      <c r="E61" s="17"/>
    </row>
    <row r="62" spans="1:5" ht="15">
      <c r="A62" s="26">
        <v>40118</v>
      </c>
      <c r="B62" s="11">
        <v>108.1022861759424</v>
      </c>
      <c r="C62" s="9">
        <f t="shared" si="1"/>
        <v>-0.08181567949430812</v>
      </c>
      <c r="D62" s="13">
        <f t="shared" si="0"/>
        <v>-0.007507031165531974</v>
      </c>
      <c r="E62" s="17"/>
    </row>
    <row r="63" spans="1:5" ht="15">
      <c r="A63" s="26">
        <v>40148</v>
      </c>
      <c r="B63" s="11">
        <v>111.33574760478571</v>
      </c>
      <c r="C63" s="9">
        <f t="shared" si="1"/>
        <v>-0.030799227935911277</v>
      </c>
      <c r="D63" s="13">
        <f t="shared" si="0"/>
        <v>0.029911129017018867</v>
      </c>
      <c r="E63" s="17"/>
    </row>
    <row r="64" spans="1:5" ht="15">
      <c r="A64" s="26">
        <v>40179</v>
      </c>
      <c r="B64" s="11">
        <v>111.62299636805385</v>
      </c>
      <c r="C64" s="9">
        <f t="shared" si="1"/>
        <v>0.011251727983376814</v>
      </c>
      <c r="D64" s="13">
        <f t="shared" si="0"/>
        <v>0.0025800227640073725</v>
      </c>
      <c r="E64" s="17"/>
    </row>
    <row r="65" spans="1:5" ht="15">
      <c r="A65" s="26">
        <v>40210</v>
      </c>
      <c r="B65" s="11">
        <v>113.06956680861772</v>
      </c>
      <c r="C65" s="9">
        <f t="shared" si="1"/>
        <v>0.03443913753142547</v>
      </c>
      <c r="D65" s="13">
        <f t="shared" si="0"/>
        <v>0.012959430293325136</v>
      </c>
      <c r="E65" s="17"/>
    </row>
    <row r="66" spans="1:5" ht="15">
      <c r="A66" s="26">
        <v>40238</v>
      </c>
      <c r="B66" s="11">
        <v>114.08645229412292</v>
      </c>
      <c r="C66" s="9">
        <f t="shared" si="1"/>
        <v>0.061109440123361836</v>
      </c>
      <c r="D66" s="13">
        <f t="shared" si="0"/>
        <v>0.008993449910588147</v>
      </c>
      <c r="E66" s="17"/>
    </row>
    <row r="67" spans="1:5" ht="15">
      <c r="A67" s="26">
        <v>40269</v>
      </c>
      <c r="B67" s="11">
        <v>115.51332664376358</v>
      </c>
      <c r="C67" s="9">
        <f t="shared" si="1"/>
        <v>0.0747893342364252</v>
      </c>
      <c r="D67" s="13">
        <f t="shared" si="0"/>
        <v>0.012506956969457361</v>
      </c>
      <c r="E67" s="17"/>
    </row>
    <row r="68" spans="1:5" ht="15">
      <c r="A68" s="26">
        <v>40299</v>
      </c>
      <c r="B68" s="11">
        <v>115.75786345467054</v>
      </c>
      <c r="C68" s="9">
        <f t="shared" si="1"/>
        <v>0.08578869672239264</v>
      </c>
      <c r="D68" s="13">
        <f t="shared" si="0"/>
        <v>0.0021169575668191776</v>
      </c>
      <c r="E68" s="17"/>
    </row>
    <row r="69" spans="1:5" ht="15">
      <c r="A69" s="26">
        <v>40330</v>
      </c>
      <c r="B69" s="11">
        <v>107.84198825895123</v>
      </c>
      <c r="C69" s="9">
        <f t="shared" si="1"/>
        <v>0.05075550239002413</v>
      </c>
      <c r="D69" s="13">
        <f aca="true" t="shared" si="2" ref="D69:D89">B69/B68-1</f>
        <v>-0.06838304508634163</v>
      </c>
      <c r="E69" s="17"/>
    </row>
    <row r="70" spans="1:5" ht="15">
      <c r="A70" s="26">
        <v>40360</v>
      </c>
      <c r="B70" s="11">
        <v>112.55584481233646</v>
      </c>
      <c r="C70" s="9">
        <f t="shared" si="1"/>
        <v>0.03800143422150182</v>
      </c>
      <c r="D70" s="13">
        <f t="shared" si="2"/>
        <v>0.043710771931117165</v>
      </c>
      <c r="E70" s="17"/>
    </row>
    <row r="71" spans="1:5" ht="15">
      <c r="A71" s="26">
        <v>40391</v>
      </c>
      <c r="B71" s="11">
        <v>113.54667937679821</v>
      </c>
      <c r="C71" s="9">
        <f t="shared" si="1"/>
        <v>0.037973646011819184</v>
      </c>
      <c r="D71" s="13">
        <f t="shared" si="2"/>
        <v>0.008803048532164182</v>
      </c>
      <c r="E71" s="17"/>
    </row>
    <row r="72" spans="1:5" ht="15">
      <c r="A72" s="26">
        <v>40422</v>
      </c>
      <c r="B72" s="11">
        <v>112.33495198837785</v>
      </c>
      <c r="C72" s="9">
        <f t="shared" si="1"/>
        <v>0.0489870767088052</v>
      </c>
      <c r="D72" s="13">
        <f t="shared" si="2"/>
        <v>-0.01067162329247262</v>
      </c>
      <c r="E72" s="17"/>
    </row>
    <row r="73" spans="1:5" ht="15">
      <c r="A73" s="26">
        <v>40452</v>
      </c>
      <c r="B73" s="11">
        <v>114.69658050607633</v>
      </c>
      <c r="C73" s="9">
        <f t="shared" si="1"/>
        <v>0.053035543729053725</v>
      </c>
      <c r="D73" s="13">
        <f t="shared" si="2"/>
        <v>0.02102309633730748</v>
      </c>
      <c r="E73" s="17"/>
    </row>
    <row r="74" spans="1:5" ht="15">
      <c r="A74" s="26">
        <v>40483</v>
      </c>
      <c r="B74" s="11">
        <v>114.01722845584135</v>
      </c>
      <c r="C74" s="9">
        <f t="shared" si="1"/>
        <v>0.05471616271160129</v>
      </c>
      <c r="D74" s="13">
        <f t="shared" si="2"/>
        <v>-0.0059230366523349565</v>
      </c>
      <c r="E74" s="17"/>
    </row>
    <row r="75" spans="1:5" ht="15">
      <c r="A75" s="26">
        <v>40513</v>
      </c>
      <c r="B75" s="11">
        <v>118.46471394052641</v>
      </c>
      <c r="C75" s="9">
        <f t="shared" si="1"/>
        <v>0.06403124323597087</v>
      </c>
      <c r="D75" s="13">
        <f t="shared" si="2"/>
        <v>0.03900713554362145</v>
      </c>
      <c r="E75" s="17"/>
    </row>
    <row r="76" spans="1:5" ht="15">
      <c r="A76" s="26">
        <v>40544</v>
      </c>
      <c r="B76" s="11">
        <v>121.14928867464806</v>
      </c>
      <c r="C76" s="9">
        <f t="shared" si="1"/>
        <v>0.08534345624608775</v>
      </c>
      <c r="D76" s="13">
        <f t="shared" si="2"/>
        <v>0.022661387047871573</v>
      </c>
      <c r="E76" s="17"/>
    </row>
    <row r="77" spans="1:4" ht="15">
      <c r="A77" s="26">
        <v>40575</v>
      </c>
      <c r="B77" s="11">
        <v>121.63014081049731</v>
      </c>
      <c r="C77" s="9">
        <f t="shared" si="1"/>
        <v>0.07571068187047425</v>
      </c>
      <c r="D77" s="13">
        <f t="shared" si="2"/>
        <v>0.003969087570465213</v>
      </c>
    </row>
    <row r="78" spans="1:4" ht="15">
      <c r="A78" s="26">
        <v>40603</v>
      </c>
      <c r="B78" s="11">
        <v>125.92534014252112</v>
      </c>
      <c r="C78" s="9">
        <f t="shared" si="1"/>
        <v>0.10377119816011726</v>
      </c>
      <c r="D78" s="13">
        <f t="shared" si="2"/>
        <v>0.03531360979607712</v>
      </c>
    </row>
    <row r="79" spans="1:4" ht="15">
      <c r="A79" s="26">
        <v>40634</v>
      </c>
      <c r="B79" s="11">
        <v>128.4806707316923</v>
      </c>
      <c r="C79" s="9">
        <f t="shared" si="1"/>
        <v>0.1122584247609737</v>
      </c>
      <c r="D79" s="13">
        <f t="shared" si="2"/>
        <v>0.020292425545796355</v>
      </c>
    </row>
    <row r="80" spans="1:4" ht="15">
      <c r="A80" s="26">
        <v>40664</v>
      </c>
      <c r="B80" s="11">
        <v>129.41756446115986</v>
      </c>
      <c r="C80" s="9">
        <f aca="true" t="shared" si="3" ref="C80:C89">B80/B68-1</f>
        <v>0.11800235939771198</v>
      </c>
      <c r="D80" s="13">
        <f t="shared" si="2"/>
        <v>0.00729209868015146</v>
      </c>
    </row>
    <row r="81" spans="1:4" ht="15">
      <c r="A81" s="26">
        <v>40695</v>
      </c>
      <c r="B81" s="11">
        <v>121.3758097112593</v>
      </c>
      <c r="C81" s="9">
        <f t="shared" si="3"/>
        <v>0.12549677236857426</v>
      </c>
      <c r="D81" s="13">
        <f t="shared" si="2"/>
        <v>-0.062138047361523396</v>
      </c>
    </row>
    <row r="82" spans="1:4" ht="15">
      <c r="A82" s="26">
        <v>40725</v>
      </c>
      <c r="B82" s="11">
        <v>127.2870423276902</v>
      </c>
      <c r="C82" s="9">
        <f t="shared" si="3"/>
        <v>0.13087900979211664</v>
      </c>
      <c r="D82" s="13">
        <f t="shared" si="2"/>
        <v>0.04870190057222379</v>
      </c>
    </row>
    <row r="83" spans="1:5" ht="15">
      <c r="A83" s="26">
        <v>40756</v>
      </c>
      <c r="B83" s="11">
        <v>126.22085818468145</v>
      </c>
      <c r="C83" s="9">
        <f t="shared" si="3"/>
        <v>0.1116208670957668</v>
      </c>
      <c r="D83" s="13">
        <f t="shared" si="2"/>
        <v>-0.008376219004790353</v>
      </c>
      <c r="E83" s="17"/>
    </row>
    <row r="84" spans="1:5" ht="15">
      <c r="A84" s="26">
        <v>40787</v>
      </c>
      <c r="B84" s="11">
        <v>122.82028498538051</v>
      </c>
      <c r="C84" s="9">
        <f t="shared" si="3"/>
        <v>0.0933398983255671</v>
      </c>
      <c r="D84" s="13">
        <f t="shared" si="2"/>
        <v>-0.026941452056405413</v>
      </c>
      <c r="E84" s="17"/>
    </row>
    <row r="85" spans="1:5" ht="15">
      <c r="A85" s="26">
        <v>40817</v>
      </c>
      <c r="B85" s="11">
        <v>125.51662069732241</v>
      </c>
      <c r="C85" s="9">
        <f t="shared" si="3"/>
        <v>0.09433620552160105</v>
      </c>
      <c r="D85" s="13">
        <f t="shared" si="2"/>
        <v>0.021953504767252774</v>
      </c>
      <c r="E85" s="17"/>
    </row>
    <row r="86" spans="1:5" ht="15">
      <c r="A86" s="26">
        <v>40848</v>
      </c>
      <c r="B86" s="11">
        <v>121.86287996302698</v>
      </c>
      <c r="C86" s="9">
        <f t="shared" si="3"/>
        <v>0.06881110524646927</v>
      </c>
      <c r="D86" s="13">
        <f t="shared" si="2"/>
        <v>-0.029109616829999352</v>
      </c>
      <c r="E86" s="17"/>
    </row>
    <row r="87" spans="1:5" ht="15">
      <c r="A87" s="26">
        <v>40878</v>
      </c>
      <c r="B87" s="11">
        <v>128.46034043223796</v>
      </c>
      <c r="C87" s="9">
        <f t="shared" si="3"/>
        <v>0.08437640339662411</v>
      </c>
      <c r="D87" s="13">
        <f t="shared" si="2"/>
        <v>0.05413839284950939</v>
      </c>
      <c r="E87" s="17"/>
    </row>
    <row r="88" spans="1:7" ht="15">
      <c r="A88" s="26">
        <v>40909</v>
      </c>
      <c r="B88" s="11">
        <v>129.86426822490162</v>
      </c>
      <c r="C88" s="9">
        <f t="shared" si="3"/>
        <v>0.07193587057418083</v>
      </c>
      <c r="D88" s="13">
        <f t="shared" si="2"/>
        <v>0.010928881146817782</v>
      </c>
      <c r="E88" s="17"/>
      <c r="F88" s="16"/>
      <c r="G88" s="15"/>
    </row>
    <row r="89" spans="1:7" ht="15">
      <c r="A89" s="26">
        <v>40940</v>
      </c>
      <c r="B89" s="11">
        <v>124.79589290458078</v>
      </c>
      <c r="C89" s="9">
        <f t="shared" si="3"/>
        <v>0.026027694064876483</v>
      </c>
      <c r="D89" s="13">
        <f t="shared" si="2"/>
        <v>-0.0390282514936543</v>
      </c>
      <c r="E89" s="17"/>
      <c r="F89" s="15"/>
      <c r="G89" s="15"/>
    </row>
    <row r="90" spans="1:7" ht="15">
      <c r="A90" s="26">
        <v>40969</v>
      </c>
      <c r="B90" s="11">
        <v>130.84746450206447</v>
      </c>
      <c r="C90" s="9">
        <f aca="true" t="shared" si="4" ref="C90:C96">B90/B78-1</f>
        <v>0.03908763997756548</v>
      </c>
      <c r="D90" s="13">
        <f aca="true" t="shared" si="5" ref="D90:D96">B90/B89-1</f>
        <v>0.048491752866504534</v>
      </c>
      <c r="F90" s="15"/>
      <c r="G90" s="15"/>
    </row>
    <row r="91" spans="1:7" ht="15">
      <c r="A91" s="26">
        <v>41000</v>
      </c>
      <c r="B91" s="11">
        <v>134.56807760232527</v>
      </c>
      <c r="C91" s="9">
        <f t="shared" si="4"/>
        <v>0.04737994311490934</v>
      </c>
      <c r="D91" s="13">
        <f t="shared" si="5"/>
        <v>0.028434735930264132</v>
      </c>
      <c r="F91" s="15"/>
      <c r="G91" s="15"/>
    </row>
    <row r="92" spans="1:7" ht="15">
      <c r="A92" s="26">
        <v>41030</v>
      </c>
      <c r="B92" s="11">
        <v>130.48415597602184</v>
      </c>
      <c r="C92" s="9">
        <f t="shared" si="4"/>
        <v>0.00824147417163057</v>
      </c>
      <c r="D92" s="13">
        <f t="shared" si="5"/>
        <v>-0.030348368640386036</v>
      </c>
      <c r="F92" s="15"/>
      <c r="G92" s="15"/>
    </row>
    <row r="93" spans="1:7" ht="15">
      <c r="A93" s="26">
        <v>41061</v>
      </c>
      <c r="B93" s="11">
        <v>122.48468572289056</v>
      </c>
      <c r="C93" s="9">
        <f t="shared" si="4"/>
        <v>0.009135889715332635</v>
      </c>
      <c r="D93" s="14">
        <f t="shared" si="5"/>
        <v>-0.061306065807723686</v>
      </c>
      <c r="F93" s="15"/>
      <c r="G93" s="15"/>
    </row>
    <row r="94" spans="1:7" ht="15">
      <c r="A94" s="26">
        <v>41091</v>
      </c>
      <c r="B94" s="11">
        <v>125.049873330553</v>
      </c>
      <c r="C94" s="9">
        <f t="shared" si="4"/>
        <v>-0.017575779562681637</v>
      </c>
      <c r="D94" s="14">
        <f t="shared" si="5"/>
        <v>0.02094292517079177</v>
      </c>
      <c r="F94" s="15"/>
      <c r="G94" s="15"/>
    </row>
    <row r="95" spans="1:7" ht="15">
      <c r="A95" s="26">
        <v>41122</v>
      </c>
      <c r="B95" s="11">
        <v>125.14431641326348</v>
      </c>
      <c r="C95" s="9">
        <f t="shared" si="4"/>
        <v>-0.008529032260601532</v>
      </c>
      <c r="D95" s="14">
        <f t="shared" si="5"/>
        <v>0.0007552433296820205</v>
      </c>
      <c r="F95" s="15"/>
      <c r="G95" s="15"/>
    </row>
    <row r="96" spans="1:7" ht="15">
      <c r="A96" s="26">
        <v>41153</v>
      </c>
      <c r="B96" s="11">
        <v>125.26436696403289</v>
      </c>
      <c r="C96" s="9">
        <f t="shared" si="4"/>
        <v>0.019899660540140474</v>
      </c>
      <c r="D96" s="14">
        <f t="shared" si="5"/>
        <v>0.0009592968678893143</v>
      </c>
      <c r="F96" s="15"/>
      <c r="G96" s="15"/>
    </row>
    <row r="97" spans="1:7" ht="15">
      <c r="A97" s="26">
        <v>41183</v>
      </c>
      <c r="B97" s="11">
        <v>129.7345541024738</v>
      </c>
      <c r="C97" s="9">
        <f aca="true" t="shared" si="6" ref="C97:C135">B97/B85-1</f>
        <v>0.033604580666035666</v>
      </c>
      <c r="D97" s="14">
        <f aca="true" t="shared" si="7" ref="D97:D135">B97/B96-1</f>
        <v>0.03568602346207861</v>
      </c>
      <c r="F97" s="15"/>
      <c r="G97" s="15"/>
    </row>
    <row r="98" spans="1:7" ht="15">
      <c r="A98" s="26">
        <v>41214</v>
      </c>
      <c r="B98" s="11">
        <v>126.49704284476225</v>
      </c>
      <c r="C98" s="9">
        <f t="shared" si="6"/>
        <v>0.03802768228636366</v>
      </c>
      <c r="D98" s="14">
        <f t="shared" si="7"/>
        <v>-0.024954887925651037</v>
      </c>
      <c r="F98" s="15"/>
      <c r="G98" s="15"/>
    </row>
    <row r="99" spans="1:7" ht="15">
      <c r="A99" s="26">
        <v>41244</v>
      </c>
      <c r="B99" s="11">
        <v>131.68773560932038</v>
      </c>
      <c r="C99" s="9">
        <f t="shared" si="6"/>
        <v>0.025123669812979088</v>
      </c>
      <c r="D99" s="14">
        <f t="shared" si="7"/>
        <v>0.04103410362666082</v>
      </c>
      <c r="F99" s="15"/>
      <c r="G99" s="15"/>
    </row>
    <row r="100" spans="1:6" ht="15">
      <c r="A100" s="26">
        <v>41275</v>
      </c>
      <c r="B100" s="11">
        <v>130.9065912865012</v>
      </c>
      <c r="C100" s="9">
        <f t="shared" si="6"/>
        <v>0.008026249836440513</v>
      </c>
      <c r="D100" s="14">
        <f t="shared" si="7"/>
        <v>-0.005931792502960276</v>
      </c>
      <c r="F100" s="15"/>
    </row>
    <row r="101" spans="1:7" ht="15">
      <c r="A101" s="26">
        <v>41306</v>
      </c>
      <c r="B101" s="11">
        <v>130.26811774740486</v>
      </c>
      <c r="C101" s="9">
        <f t="shared" si="6"/>
        <v>0.0438493985295505</v>
      </c>
      <c r="D101" s="18">
        <f t="shared" si="7"/>
        <v>-0.0048773215528847835</v>
      </c>
      <c r="F101" s="15"/>
      <c r="G101" s="15"/>
    </row>
    <row r="102" spans="1:7" ht="15">
      <c r="A102" s="26">
        <v>41334</v>
      </c>
      <c r="B102" s="11">
        <v>133.03864200718087</v>
      </c>
      <c r="C102" s="9">
        <f t="shared" si="6"/>
        <v>0.01674604481985842</v>
      </c>
      <c r="D102" s="18">
        <f t="shared" si="7"/>
        <v>0.021267861297790125</v>
      </c>
      <c r="F102" s="15"/>
      <c r="G102" s="15"/>
    </row>
    <row r="103" spans="1:7" ht="15">
      <c r="A103" s="26">
        <v>41365</v>
      </c>
      <c r="B103" s="11">
        <v>134.94648264397702</v>
      </c>
      <c r="C103" s="9">
        <f t="shared" si="6"/>
        <v>0.0028119970827702456</v>
      </c>
      <c r="D103" s="18">
        <f t="shared" si="7"/>
        <v>0.014340499933043427</v>
      </c>
      <c r="F103" s="15"/>
      <c r="G103" s="15"/>
    </row>
    <row r="104" spans="1:7" ht="15">
      <c r="A104" s="26">
        <v>41395</v>
      </c>
      <c r="B104" s="11">
        <v>129.811478524055</v>
      </c>
      <c r="C104" s="9">
        <f t="shared" si="6"/>
        <v>-0.005155242388895531</v>
      </c>
      <c r="D104" s="18">
        <f t="shared" si="7"/>
        <v>-0.03805215237413395</v>
      </c>
      <c r="F104" s="15"/>
      <c r="G104" s="15"/>
    </row>
    <row r="105" spans="1:7" ht="15">
      <c r="A105" s="26">
        <v>41426</v>
      </c>
      <c r="B105" s="11">
        <v>121.92983009656587</v>
      </c>
      <c r="C105" s="9">
        <f t="shared" si="6"/>
        <v>-0.004530000000000034</v>
      </c>
      <c r="D105" s="18">
        <f t="shared" si="7"/>
        <v>-0.06071611322128656</v>
      </c>
      <c r="F105" s="15"/>
      <c r="G105" s="15"/>
    </row>
    <row r="106" spans="1:7" ht="15">
      <c r="A106" s="26">
        <v>41456</v>
      </c>
      <c r="B106" s="11">
        <v>126.03776732986437</v>
      </c>
      <c r="C106" s="9">
        <f t="shared" si="6"/>
        <v>0.007900000000000018</v>
      </c>
      <c r="D106" s="18">
        <f t="shared" si="7"/>
        <v>0.0336909944846564</v>
      </c>
      <c r="F106" s="15"/>
      <c r="G106" s="15"/>
    </row>
    <row r="107" spans="1:7" ht="15">
      <c r="A107" s="26">
        <v>41487</v>
      </c>
      <c r="B107" s="11">
        <v>126.17550558050877</v>
      </c>
      <c r="C107" s="9">
        <f t="shared" si="6"/>
        <v>0.008240000000000025</v>
      </c>
      <c r="D107" s="18">
        <f t="shared" si="7"/>
        <v>0.001092833152811279</v>
      </c>
      <c r="F107" s="15"/>
      <c r="G107" s="15"/>
    </row>
    <row r="108" spans="1:7" ht="15">
      <c r="A108" s="26">
        <v>41518</v>
      </c>
      <c r="B108" s="11">
        <v>124.65915607497803</v>
      </c>
      <c r="C108" s="9">
        <f t="shared" si="6"/>
        <v>-0.004831468866390631</v>
      </c>
      <c r="D108" s="18">
        <f t="shared" si="7"/>
        <v>-0.01201778030176548</v>
      </c>
      <c r="F108" s="15"/>
      <c r="G108" s="15"/>
    </row>
    <row r="109" spans="1:7" ht="15">
      <c r="A109" s="26">
        <v>41548</v>
      </c>
      <c r="B109" s="11">
        <v>129.21078762902113</v>
      </c>
      <c r="C109" s="9">
        <f t="shared" si="6"/>
        <v>-0.00403721643070476</v>
      </c>
      <c r="D109" s="18">
        <f t="shared" si="7"/>
        <v>0.03651261325165289</v>
      </c>
      <c r="F109" s="15"/>
      <c r="G109" s="15"/>
    </row>
    <row r="110" spans="1:7" ht="15">
      <c r="A110" s="26">
        <v>41579</v>
      </c>
      <c r="B110" s="11">
        <v>124.65926759954563</v>
      </c>
      <c r="C110" s="9">
        <f t="shared" si="6"/>
        <v>-0.014528207172968766</v>
      </c>
      <c r="D110" s="18">
        <f t="shared" si="7"/>
        <v>-0.035225542023189504</v>
      </c>
      <c r="F110" s="15"/>
      <c r="G110" s="15"/>
    </row>
    <row r="111" spans="1:7" ht="15">
      <c r="A111" s="26">
        <v>41609</v>
      </c>
      <c r="B111" s="19">
        <v>130.35113922964933</v>
      </c>
      <c r="C111" s="9">
        <f t="shared" si="6"/>
        <v>-0.010149740774921923</v>
      </c>
      <c r="D111" s="18">
        <f t="shared" si="7"/>
        <v>0.045659434229857965</v>
      </c>
      <c r="F111" s="15"/>
      <c r="G111" s="15"/>
    </row>
    <row r="112" spans="1:7" ht="15">
      <c r="A112" s="26">
        <v>41640</v>
      </c>
      <c r="B112" s="20">
        <v>133.17142360071244</v>
      </c>
      <c r="C112" s="9">
        <f t="shared" si="6"/>
        <v>0.017301132753922532</v>
      </c>
      <c r="D112" s="18">
        <f t="shared" si="7"/>
        <v>0.021636054642333535</v>
      </c>
      <c r="F112" s="15"/>
      <c r="G112" s="15"/>
    </row>
    <row r="113" spans="1:7" ht="15">
      <c r="A113" s="26">
        <v>41671</v>
      </c>
      <c r="B113" s="20">
        <v>132.123127995812</v>
      </c>
      <c r="C113" s="9">
        <f t="shared" si="6"/>
        <v>0.014239940520243799</v>
      </c>
      <c r="D113" s="18">
        <f t="shared" si="7"/>
        <v>-0.007871775915255896</v>
      </c>
      <c r="F113" s="15"/>
      <c r="G113" s="15"/>
    </row>
    <row r="114" spans="1:7" ht="15">
      <c r="A114" s="26">
        <v>41699</v>
      </c>
      <c r="B114" s="22">
        <v>135.41486556154362</v>
      </c>
      <c r="C114" s="9">
        <f t="shared" si="6"/>
        <v>0.017861153109443917</v>
      </c>
      <c r="D114" s="18">
        <f t="shared" si="7"/>
        <v>0.024914166169574425</v>
      </c>
      <c r="F114" s="15"/>
      <c r="G114" s="15"/>
    </row>
    <row r="115" spans="1:7" ht="15">
      <c r="A115" s="26">
        <v>41730</v>
      </c>
      <c r="B115" s="23">
        <v>136.80662642494698</v>
      </c>
      <c r="C115" s="9">
        <f t="shared" si="6"/>
        <v>0.013784307264069318</v>
      </c>
      <c r="D115" s="18">
        <f t="shared" si="7"/>
        <v>0.010277755382556819</v>
      </c>
      <c r="F115" s="15"/>
      <c r="G115" s="15"/>
    </row>
    <row r="116" spans="1:7" ht="15">
      <c r="A116" s="26">
        <v>41760</v>
      </c>
      <c r="B116" s="23">
        <v>133.12985675199008</v>
      </c>
      <c r="C116" s="9">
        <v>0.026</v>
      </c>
      <c r="D116" s="18">
        <v>-0.027</v>
      </c>
      <c r="F116" s="24"/>
      <c r="G116" s="24"/>
    </row>
    <row r="117" spans="1:7" ht="15">
      <c r="A117" s="26">
        <v>41791</v>
      </c>
      <c r="B117" s="23">
        <v>126.59011259840966</v>
      </c>
      <c r="C117" s="9">
        <f t="shared" si="6"/>
        <v>0.03822102022247509</v>
      </c>
      <c r="D117" s="18">
        <f t="shared" si="7"/>
        <v>-0.04912304657371802</v>
      </c>
      <c r="F117" s="24"/>
      <c r="G117" s="24"/>
    </row>
    <row r="118" spans="1:7" ht="15">
      <c r="A118" s="26">
        <v>41821</v>
      </c>
      <c r="B118" s="23">
        <v>130.36575207407182</v>
      </c>
      <c r="C118" s="9">
        <f t="shared" si="6"/>
        <v>0.03433879253732197</v>
      </c>
      <c r="D118" s="18">
        <f t="shared" si="7"/>
        <v>0.029825705958883786</v>
      </c>
      <c r="F118" s="24"/>
      <c r="G118" s="24"/>
    </row>
    <row r="119" spans="1:7" ht="15">
      <c r="A119" s="26">
        <v>41852</v>
      </c>
      <c r="B119" s="23">
        <v>130.58903457458086</v>
      </c>
      <c r="C119" s="9">
        <f t="shared" si="6"/>
        <v>0.034979285193004195</v>
      </c>
      <c r="D119" s="18">
        <f t="shared" si="7"/>
        <v>0.0017127389437541218</v>
      </c>
      <c r="F119" s="24"/>
      <c r="G119" s="24"/>
    </row>
    <row r="120" spans="1:7" ht="15">
      <c r="A120" s="26">
        <v>41883</v>
      </c>
      <c r="B120" s="23">
        <v>128.0249532890024</v>
      </c>
      <c r="C120" s="9">
        <f t="shared" si="6"/>
        <v>0.026999999999999913</v>
      </c>
      <c r="D120" s="18">
        <f t="shared" si="7"/>
        <v>-0.01963473651468095</v>
      </c>
      <c r="F120" s="24"/>
      <c r="G120" s="24"/>
    </row>
    <row r="121" spans="1:7" ht="15">
      <c r="A121" s="26">
        <v>41913</v>
      </c>
      <c r="B121" s="23">
        <v>134.2503723621947</v>
      </c>
      <c r="C121" s="9">
        <f t="shared" si="6"/>
        <v>0.03900281722330168</v>
      </c>
      <c r="D121" s="18">
        <f t="shared" si="7"/>
        <v>0.04862660687045195</v>
      </c>
      <c r="F121" s="24"/>
      <c r="G121" s="24"/>
    </row>
    <row r="122" spans="1:7" ht="15">
      <c r="A122" s="26">
        <v>41944</v>
      </c>
      <c r="B122" s="23">
        <v>128.461550317579</v>
      </c>
      <c r="C122" s="9">
        <f t="shared" si="6"/>
        <v>0.030501404277841537</v>
      </c>
      <c r="D122" s="18">
        <f t="shared" si="7"/>
        <v>-0.04311959767975915</v>
      </c>
      <c r="F122" s="24"/>
      <c r="G122" s="24"/>
    </row>
    <row r="123" spans="1:7" ht="15">
      <c r="A123" s="26">
        <v>41974</v>
      </c>
      <c r="B123" s="23">
        <v>132.30640631809405</v>
      </c>
      <c r="C123" s="9">
        <f t="shared" si="6"/>
        <v>0.014999999999999902</v>
      </c>
      <c r="D123" s="18">
        <f t="shared" si="7"/>
        <v>0.029930014008159755</v>
      </c>
      <c r="F123" s="24"/>
      <c r="G123" s="24"/>
    </row>
    <row r="124" spans="1:7" ht="15">
      <c r="A124" s="26">
        <v>42005</v>
      </c>
      <c r="B124" s="23">
        <v>132.7719093299103</v>
      </c>
      <c r="C124" s="9">
        <f t="shared" si="6"/>
        <v>-0.0030000000000000027</v>
      </c>
      <c r="D124" s="18">
        <f t="shared" si="7"/>
        <v>0.0035183709146864306</v>
      </c>
      <c r="F124" s="24"/>
      <c r="G124" s="24"/>
    </row>
    <row r="125" spans="1:7" ht="15">
      <c r="A125" s="26">
        <v>42036</v>
      </c>
      <c r="B125" s="23">
        <v>129.744911691887</v>
      </c>
      <c r="C125" s="9">
        <f t="shared" si="6"/>
        <v>-0.018000000000002903</v>
      </c>
      <c r="D125" s="18">
        <f t="shared" si="7"/>
        <v>-0.022798479386945014</v>
      </c>
      <c r="F125" s="24"/>
      <c r="G125" s="24"/>
    </row>
    <row r="126" spans="1:7" ht="15">
      <c r="A126" s="26">
        <v>42064</v>
      </c>
      <c r="B126" s="23">
        <v>133.26800684310334</v>
      </c>
      <c r="C126" s="9">
        <f t="shared" si="6"/>
        <v>-0.015853936785578226</v>
      </c>
      <c r="D126" s="18">
        <f t="shared" si="7"/>
        <v>0.02715401402085682</v>
      </c>
      <c r="F126" s="24"/>
      <c r="G126" s="24"/>
    </row>
    <row r="127" spans="1:7" ht="15">
      <c r="A127" s="26">
        <v>42095</v>
      </c>
      <c r="B127" s="23">
        <v>134.20061070279803</v>
      </c>
      <c r="C127" s="9">
        <f t="shared" si="6"/>
        <v>-0.01904889982488256</v>
      </c>
      <c r="D127" s="18">
        <f t="shared" si="7"/>
        <v>0.0069979575877701095</v>
      </c>
      <c r="F127" s="24"/>
      <c r="G127" s="24"/>
    </row>
    <row r="128" spans="1:7" ht="15">
      <c r="A128" s="26">
        <v>42125</v>
      </c>
      <c r="B128" s="23">
        <v>129.03035438181564</v>
      </c>
      <c r="C128" s="9">
        <f t="shared" si="6"/>
        <v>-0.03079326058174514</v>
      </c>
      <c r="D128" s="18">
        <f t="shared" si="7"/>
        <v>-0.03852632483493301</v>
      </c>
      <c r="F128" s="24"/>
      <c r="G128" s="24"/>
    </row>
    <row r="129" spans="1:7" ht="15">
      <c r="A129" s="26">
        <v>42156</v>
      </c>
      <c r="B129" s="23">
        <v>122.98378521243049</v>
      </c>
      <c r="C129" s="9">
        <f t="shared" si="6"/>
        <v>-0.028488223226562415</v>
      </c>
      <c r="D129" s="18">
        <f t="shared" si="7"/>
        <v>-0.04686160243730442</v>
      </c>
      <c r="F129" s="24"/>
      <c r="G129" s="24"/>
    </row>
    <row r="130" spans="1:7" ht="15">
      <c r="A130" s="26">
        <v>42186</v>
      </c>
      <c r="B130" s="23">
        <v>126.58514526392374</v>
      </c>
      <c r="C130" s="9">
        <f t="shared" si="6"/>
        <v>-0.029000000000000026</v>
      </c>
      <c r="D130" s="18">
        <f t="shared" si="7"/>
        <v>0.02928321034575898</v>
      </c>
      <c r="F130" s="24"/>
      <c r="G130" s="24"/>
    </row>
    <row r="131" spans="1:7" ht="15">
      <c r="A131" s="26">
        <v>42217</v>
      </c>
      <c r="B131" s="23">
        <v>128.10357390306598</v>
      </c>
      <c r="C131" s="9">
        <f t="shared" si="6"/>
        <v>-0.01903269045224021</v>
      </c>
      <c r="D131" s="18">
        <f t="shared" si="7"/>
        <v>0.011995314584317018</v>
      </c>
      <c r="F131" s="24"/>
      <c r="G131" s="24"/>
    </row>
    <row r="132" spans="1:7" ht="15">
      <c r="A132" s="26">
        <v>42248</v>
      </c>
      <c r="B132" s="23">
        <v>125.07125078951626</v>
      </c>
      <c r="C132" s="9">
        <f t="shared" si="6"/>
        <v>-0.02307130308275518</v>
      </c>
      <c r="D132" s="18">
        <f t="shared" si="7"/>
        <v>-0.02367087053983552</v>
      </c>
      <c r="F132" s="24"/>
      <c r="G132" s="24"/>
    </row>
    <row r="133" spans="1:7" ht="15">
      <c r="A133" s="26">
        <v>42278</v>
      </c>
      <c r="B133" s="23">
        <v>129.9035472815609</v>
      </c>
      <c r="C133" s="9">
        <f t="shared" si="6"/>
        <v>-0.03237849552406813</v>
      </c>
      <c r="D133" s="18">
        <f t="shared" si="7"/>
        <v>0.03863634897341006</v>
      </c>
      <c r="F133" s="24"/>
      <c r="G133" s="24"/>
    </row>
    <row r="134" spans="1:7" ht="15">
      <c r="A134" s="26">
        <v>42309</v>
      </c>
      <c r="B134" s="23">
        <v>125.34586138901368</v>
      </c>
      <c r="C134" s="9">
        <f t="shared" si="6"/>
        <v>-0.024253863672537013</v>
      </c>
      <c r="D134" s="18">
        <f t="shared" si="7"/>
        <v>-0.03508515346904739</v>
      </c>
      <c r="F134" s="24"/>
      <c r="G134" s="24"/>
    </row>
    <row r="135" spans="1:7" ht="15">
      <c r="A135" s="26">
        <v>42339</v>
      </c>
      <c r="B135" s="23">
        <v>127.21446397686816</v>
      </c>
      <c r="C135" s="9">
        <f t="shared" si="6"/>
        <v>-0.038485984790364025</v>
      </c>
      <c r="D135" s="18">
        <f t="shared" si="7"/>
        <v>0.014907573071401448</v>
      </c>
      <c r="F135" s="24"/>
      <c r="G135" s="24"/>
    </row>
    <row r="136" spans="1:7" ht="15">
      <c r="A136" s="26">
        <v>42370</v>
      </c>
      <c r="B136" s="23">
        <v>129.78641537149346</v>
      </c>
      <c r="C136" s="9">
        <f aca="true" t="shared" si="8" ref="C136:C181">B136/B124-1</f>
        <v>-0.02248588555730202</v>
      </c>
      <c r="D136" s="18">
        <f aca="true" t="shared" si="9" ref="D136:D181">B136/B135-1</f>
        <v>0.02021744473248699</v>
      </c>
      <c r="F136" s="24"/>
      <c r="G136" s="24"/>
    </row>
    <row r="137" spans="1:7" ht="15">
      <c r="A137" s="26">
        <v>42401</v>
      </c>
      <c r="B137" s="23">
        <v>124.76207328877743</v>
      </c>
      <c r="C137" s="9">
        <f t="shared" si="8"/>
        <v>-0.038404884924833294</v>
      </c>
      <c r="D137" s="18">
        <f t="shared" si="9"/>
        <v>-0.03871238810575539</v>
      </c>
      <c r="F137" s="24"/>
      <c r="G137" s="24"/>
    </row>
    <row r="138" spans="1:7" ht="15">
      <c r="A138" s="26">
        <v>42430</v>
      </c>
      <c r="B138" s="23">
        <v>129.210372528072</v>
      </c>
      <c r="C138" s="9">
        <f t="shared" si="8"/>
        <v>-0.03044717491579496</v>
      </c>
      <c r="D138" s="18">
        <f t="shared" si="9"/>
        <v>0.035654258718500476</v>
      </c>
      <c r="F138" s="24"/>
      <c r="G138" s="24"/>
    </row>
    <row r="139" spans="1:7" ht="15">
      <c r="A139" s="26">
        <v>42461</v>
      </c>
      <c r="B139" s="23">
        <v>129.638940455746</v>
      </c>
      <c r="C139" s="9">
        <f t="shared" si="8"/>
        <v>-0.033991426888170806</v>
      </c>
      <c r="D139" s="18">
        <f t="shared" si="9"/>
        <v>0.003316822939898767</v>
      </c>
      <c r="F139" s="24"/>
      <c r="G139" s="24"/>
    </row>
    <row r="140" spans="1:7" ht="15">
      <c r="A140" s="26">
        <v>42491</v>
      </c>
      <c r="B140" s="23">
        <v>126.490987112484</v>
      </c>
      <c r="C140" s="9">
        <f t="shared" si="8"/>
        <v>-0.019680386692710772</v>
      </c>
      <c r="D140" s="18">
        <f t="shared" si="9"/>
        <v>-0.024282467383606732</v>
      </c>
      <c r="F140" s="24"/>
      <c r="G140" s="24"/>
    </row>
    <row r="141" spans="1:7" ht="15">
      <c r="A141" s="26">
        <v>42522</v>
      </c>
      <c r="B141" s="23">
        <v>121.08529395496721</v>
      </c>
      <c r="C141" s="9">
        <f t="shared" si="8"/>
        <v>-0.01543692328369961</v>
      </c>
      <c r="D141" s="18">
        <f t="shared" si="9"/>
        <v>-0.04273579707864639</v>
      </c>
      <c r="F141" s="24"/>
      <c r="G141" s="24"/>
    </row>
    <row r="142" spans="1:7" ht="15">
      <c r="A142" s="26">
        <v>42552</v>
      </c>
      <c r="B142" s="23">
        <v>123.534882589278</v>
      </c>
      <c r="C142" s="9">
        <f t="shared" si="8"/>
        <v>-0.02409652940150353</v>
      </c>
      <c r="D142" s="18">
        <f t="shared" si="9"/>
        <v>0.02023027367156427</v>
      </c>
      <c r="F142" s="24"/>
      <c r="G142" s="24"/>
    </row>
    <row r="143" spans="1:7" ht="15">
      <c r="A143" s="26">
        <v>42583</v>
      </c>
      <c r="B143" s="23">
        <v>125.506731579799</v>
      </c>
      <c r="C143" s="9">
        <f t="shared" si="8"/>
        <v>-0.020271427596797342</v>
      </c>
      <c r="D143" s="18">
        <f t="shared" si="9"/>
        <v>0.01596188015232025</v>
      </c>
      <c r="F143" s="24"/>
      <c r="G143" s="24"/>
    </row>
    <row r="144" spans="1:7" ht="15">
      <c r="A144" s="26">
        <v>42614</v>
      </c>
      <c r="B144" s="23">
        <v>124.16113415683014</v>
      </c>
      <c r="C144" s="9">
        <f t="shared" si="8"/>
        <v>-0.0072767852479364015</v>
      </c>
      <c r="D144" s="18">
        <f t="shared" si="9"/>
        <v>-0.01072131674557475</v>
      </c>
      <c r="F144" s="24"/>
      <c r="G144" s="24"/>
    </row>
    <row r="145" spans="1:7" ht="15">
      <c r="A145" s="26">
        <v>42644</v>
      </c>
      <c r="B145" s="23">
        <v>130.35825781931848</v>
      </c>
      <c r="C145" s="9">
        <f t="shared" si="8"/>
        <v>0.003500370446174461</v>
      </c>
      <c r="D145" s="18">
        <f t="shared" si="9"/>
        <v>0.0499119447045373</v>
      </c>
      <c r="F145" s="24"/>
      <c r="G145" s="24"/>
    </row>
    <row r="146" spans="1:7" ht="15">
      <c r="A146" s="26">
        <v>42675</v>
      </c>
      <c r="B146" s="23">
        <v>125.69094488687462</v>
      </c>
      <c r="C146" s="9">
        <f t="shared" si="8"/>
        <v>0.0027530505916741888</v>
      </c>
      <c r="D146" s="18">
        <f t="shared" si="9"/>
        <v>-0.03580373817907978</v>
      </c>
      <c r="F146" s="24"/>
      <c r="G146" s="24"/>
    </row>
    <row r="147" spans="1:7" ht="15">
      <c r="A147" s="26">
        <v>42705</v>
      </c>
      <c r="B147" s="23">
        <v>129.15626279353177</v>
      </c>
      <c r="C147" s="9">
        <f t="shared" si="8"/>
        <v>0.0152639782927253</v>
      </c>
      <c r="D147" s="18">
        <f t="shared" si="9"/>
        <v>0.027570147632958175</v>
      </c>
      <c r="F147" s="24"/>
      <c r="G147" s="24"/>
    </row>
    <row r="148" spans="1:7" ht="15">
      <c r="A148" s="26">
        <v>42736</v>
      </c>
      <c r="B148" s="23">
        <v>134.68599577998955</v>
      </c>
      <c r="C148" s="9">
        <f t="shared" si="8"/>
        <v>0.03775110356867328</v>
      </c>
      <c r="D148" s="18">
        <f t="shared" si="9"/>
        <v>0.0428142845484587</v>
      </c>
      <c r="F148" s="24"/>
      <c r="G148" s="24"/>
    </row>
    <row r="149" spans="1:7" ht="15">
      <c r="A149" s="26">
        <v>42767</v>
      </c>
      <c r="B149" s="23">
        <v>130.82818178531147</v>
      </c>
      <c r="C149" s="9">
        <f t="shared" si="8"/>
        <v>0.04862141463851177</v>
      </c>
      <c r="D149" s="18">
        <f t="shared" si="9"/>
        <v>-0.028643022404347462</v>
      </c>
      <c r="F149" s="24"/>
      <c r="G149" s="24"/>
    </row>
    <row r="150" spans="1:7" ht="15">
      <c r="A150" s="26">
        <v>42795</v>
      </c>
      <c r="B150" s="23">
        <v>135.38041777171273</v>
      </c>
      <c r="C150" s="9">
        <f t="shared" si="8"/>
        <v>0.04775193448420878</v>
      </c>
      <c r="D150" s="18">
        <f t="shared" si="9"/>
        <v>0.03479553047577677</v>
      </c>
      <c r="F150" s="24"/>
      <c r="G150" s="24"/>
    </row>
    <row r="151" spans="1:7" ht="15">
      <c r="A151" s="26">
        <v>42826</v>
      </c>
      <c r="B151" s="23">
        <v>133.1</v>
      </c>
      <c r="C151" s="9">
        <f t="shared" si="8"/>
        <v>0.026697684600681226</v>
      </c>
      <c r="D151" s="18">
        <f t="shared" si="9"/>
        <v>-0.016844517170556572</v>
      </c>
      <c r="F151" s="24"/>
      <c r="G151" s="24"/>
    </row>
    <row r="152" spans="1:7" ht="15">
      <c r="A152" s="26">
        <v>42856</v>
      </c>
      <c r="B152" s="23">
        <v>129.3</v>
      </c>
      <c r="C152" s="9">
        <f t="shared" si="8"/>
        <v>0.022207217697005177</v>
      </c>
      <c r="D152" s="18">
        <f t="shared" si="9"/>
        <v>-0.02854996243425978</v>
      </c>
      <c r="F152" s="24"/>
      <c r="G152" s="24"/>
    </row>
    <row r="153" spans="1:7" ht="15">
      <c r="A153" s="26">
        <v>42887</v>
      </c>
      <c r="B153" s="23">
        <v>123.3</v>
      </c>
      <c r="C153" s="9">
        <f t="shared" si="8"/>
        <v>0.01829046263748979</v>
      </c>
      <c r="D153" s="18">
        <f t="shared" si="9"/>
        <v>-0.04640371229698381</v>
      </c>
      <c r="F153" s="24"/>
      <c r="G153" s="24"/>
    </row>
    <row r="154" spans="1:7" ht="15">
      <c r="A154" s="26">
        <v>42917</v>
      </c>
      <c r="B154" s="23">
        <v>124.3</v>
      </c>
      <c r="C154" s="9">
        <f t="shared" si="8"/>
        <v>0.00619353331371042</v>
      </c>
      <c r="D154" s="18">
        <f t="shared" si="9"/>
        <v>0.008110300081102917</v>
      </c>
      <c r="F154" s="24"/>
      <c r="G154" s="24"/>
    </row>
    <row r="155" spans="1:7" ht="15">
      <c r="A155" s="26">
        <v>42948</v>
      </c>
      <c r="B155" s="23">
        <v>127.1</v>
      </c>
      <c r="C155" s="9">
        <f t="shared" si="8"/>
        <v>0.01269468497941073</v>
      </c>
      <c r="D155" s="18">
        <f t="shared" si="9"/>
        <v>0.022526146419951765</v>
      </c>
      <c r="F155" s="24"/>
      <c r="G155" s="24"/>
    </row>
    <row r="156" spans="1:7" ht="15">
      <c r="A156" s="26">
        <v>42979</v>
      </c>
      <c r="B156" s="23">
        <v>129.1</v>
      </c>
      <c r="C156" s="9">
        <f t="shared" si="8"/>
        <v>0.03977787313807468</v>
      </c>
      <c r="D156" s="18">
        <f t="shared" si="9"/>
        <v>0.015735641227379915</v>
      </c>
      <c r="F156" s="24"/>
      <c r="G156" s="24"/>
    </row>
    <row r="157" spans="1:7" ht="15">
      <c r="A157" s="26">
        <v>43009</v>
      </c>
      <c r="B157" s="23">
        <v>132.8</v>
      </c>
      <c r="C157" s="9">
        <f t="shared" si="8"/>
        <v>0.018731012684028547</v>
      </c>
      <c r="D157" s="18">
        <f t="shared" si="9"/>
        <v>0.028659953524399873</v>
      </c>
      <c r="F157" s="24"/>
      <c r="G157" s="24"/>
    </row>
    <row r="158" spans="1:7" ht="15">
      <c r="A158" s="26">
        <v>43040</v>
      </c>
      <c r="B158" s="23">
        <v>130.6</v>
      </c>
      <c r="C158" s="9">
        <f t="shared" si="8"/>
        <v>0.0390565534974987</v>
      </c>
      <c r="D158" s="18">
        <f t="shared" si="9"/>
        <v>-0.01656626506024106</v>
      </c>
      <c r="F158" s="24"/>
      <c r="G158" s="24"/>
    </row>
    <row r="159" spans="1:7" ht="15">
      <c r="A159" s="26">
        <v>43070</v>
      </c>
      <c r="B159" s="23">
        <v>134.3</v>
      </c>
      <c r="C159" s="9">
        <f t="shared" si="8"/>
        <v>0.03982568940300624</v>
      </c>
      <c r="D159" s="18">
        <f t="shared" si="9"/>
        <v>0.02833078101071984</v>
      </c>
      <c r="F159" s="24"/>
      <c r="G159" s="24"/>
    </row>
    <row r="160" spans="1:7" ht="15">
      <c r="A160" s="26">
        <v>43101</v>
      </c>
      <c r="B160" s="23">
        <v>141.4</v>
      </c>
      <c r="C160" s="9">
        <f t="shared" si="8"/>
        <v>0.04984931195799902</v>
      </c>
      <c r="D160" s="18">
        <f t="shared" si="9"/>
        <v>0.05286671630677575</v>
      </c>
      <c r="F160" s="24"/>
      <c r="G160" s="24"/>
    </row>
    <row r="161" spans="1:7" ht="15">
      <c r="A161" s="26">
        <v>43132</v>
      </c>
      <c r="B161" s="23">
        <v>137.9</v>
      </c>
      <c r="C161" s="9">
        <f t="shared" si="8"/>
        <v>0.0540542421226442</v>
      </c>
      <c r="D161" s="18">
        <f t="shared" si="9"/>
        <v>-0.024752475247524774</v>
      </c>
      <c r="F161" s="24"/>
      <c r="G161" s="24"/>
    </row>
    <row r="162" spans="1:7" ht="15">
      <c r="A162" s="26">
        <v>43160</v>
      </c>
      <c r="B162" s="23">
        <v>143.2</v>
      </c>
      <c r="C162" s="9">
        <f t="shared" si="8"/>
        <v>0.05776006867901051</v>
      </c>
      <c r="D162" s="18">
        <f t="shared" si="9"/>
        <v>0.03843364757070322</v>
      </c>
      <c r="F162" s="24"/>
      <c r="G162" s="24"/>
    </row>
    <row r="163" spans="1:7" ht="15">
      <c r="A163" s="26">
        <v>43191</v>
      </c>
      <c r="B163" s="23">
        <v>141.9</v>
      </c>
      <c r="C163" s="9">
        <f t="shared" si="8"/>
        <v>0.06611570247933884</v>
      </c>
      <c r="D163" s="18">
        <f t="shared" si="9"/>
        <v>-0.009078212290502652</v>
      </c>
      <c r="F163" s="24"/>
      <c r="G163" s="24"/>
    </row>
    <row r="164" spans="1:7" ht="15">
      <c r="A164" s="26">
        <v>43221</v>
      </c>
      <c r="B164" s="23">
        <v>141.1</v>
      </c>
      <c r="C164" s="9">
        <f t="shared" si="8"/>
        <v>0.09126063418406782</v>
      </c>
      <c r="D164" s="18">
        <f t="shared" si="9"/>
        <v>-0.005637773079633646</v>
      </c>
      <c r="F164" s="24"/>
      <c r="G164" s="24"/>
    </row>
    <row r="165" spans="1:7" ht="15">
      <c r="A165" s="27">
        <v>43252</v>
      </c>
      <c r="B165" s="23">
        <v>136.7</v>
      </c>
      <c r="C165" s="9">
        <f t="shared" si="8"/>
        <v>0.10867802108678015</v>
      </c>
      <c r="D165" s="18">
        <f t="shared" si="9"/>
        <v>-0.031183557760453673</v>
      </c>
      <c r="G165" s="24"/>
    </row>
    <row r="166" spans="1:7" ht="15">
      <c r="A166" s="27">
        <v>43282</v>
      </c>
      <c r="B166" s="23">
        <v>139.2</v>
      </c>
      <c r="C166" s="9">
        <f t="shared" si="8"/>
        <v>0.11987127916331453</v>
      </c>
      <c r="D166" s="18">
        <f t="shared" si="9"/>
        <v>0.018288222384784225</v>
      </c>
      <c r="G166" s="24"/>
    </row>
    <row r="167" spans="1:7" ht="15">
      <c r="A167" s="27">
        <v>43313</v>
      </c>
      <c r="B167" s="23">
        <v>141.6</v>
      </c>
      <c r="C167" s="9">
        <f t="shared" si="8"/>
        <v>0.11408339889850505</v>
      </c>
      <c r="D167" s="18">
        <f t="shared" si="9"/>
        <v>0.017241379310344973</v>
      </c>
      <c r="G167" s="24"/>
    </row>
    <row r="168" spans="1:7" ht="15">
      <c r="A168" s="27">
        <v>43344</v>
      </c>
      <c r="B168" s="23">
        <v>142.1</v>
      </c>
      <c r="C168" s="9">
        <f t="shared" si="8"/>
        <v>0.10069713400464764</v>
      </c>
      <c r="D168" s="18">
        <f t="shared" si="9"/>
        <v>0.003531073446327637</v>
      </c>
      <c r="G168" s="24"/>
    </row>
    <row r="169" spans="1:7" ht="15">
      <c r="A169" s="27">
        <v>43374</v>
      </c>
      <c r="B169" s="23">
        <v>147.3</v>
      </c>
      <c r="C169" s="9">
        <f t="shared" si="8"/>
        <v>0.10918674698795172</v>
      </c>
      <c r="D169" s="18">
        <f t="shared" si="9"/>
        <v>0.036593947923997394</v>
      </c>
      <c r="G169" s="24"/>
    </row>
    <row r="170" spans="1:7" ht="15">
      <c r="A170" s="27">
        <v>43405</v>
      </c>
      <c r="B170" s="23">
        <v>144.4</v>
      </c>
      <c r="C170" s="9">
        <f t="shared" si="8"/>
        <v>0.10566615620214415</v>
      </c>
      <c r="D170" s="18">
        <f t="shared" si="9"/>
        <v>-0.019687712152070658</v>
      </c>
      <c r="G170" s="24"/>
    </row>
    <row r="171" spans="1:7" ht="15">
      <c r="A171" s="27">
        <v>43435</v>
      </c>
      <c r="B171" s="23">
        <v>145.8</v>
      </c>
      <c r="C171" s="9">
        <f t="shared" si="8"/>
        <v>0.0856291883842144</v>
      </c>
      <c r="D171" s="18">
        <f t="shared" si="9"/>
        <v>0.00969529085872578</v>
      </c>
      <c r="G171" s="24"/>
    </row>
    <row r="172" spans="1:7" ht="15">
      <c r="A172" s="27">
        <v>43466</v>
      </c>
      <c r="B172" s="23">
        <v>151</v>
      </c>
      <c r="C172" s="9">
        <f t="shared" si="8"/>
        <v>0.0678925035360678</v>
      </c>
      <c r="D172" s="18">
        <f t="shared" si="9"/>
        <v>0.03566529492455417</v>
      </c>
      <c r="G172" s="24"/>
    </row>
    <row r="173" spans="1:4" ht="15">
      <c r="A173" s="27">
        <v>43497</v>
      </c>
      <c r="B173" s="20">
        <v>146.4</v>
      </c>
      <c r="C173" s="9">
        <f t="shared" si="8"/>
        <v>0.061638868745467645</v>
      </c>
      <c r="D173" s="18">
        <f t="shared" si="9"/>
        <v>-0.030463576158940353</v>
      </c>
    </row>
    <row r="174" spans="1:4" ht="15">
      <c r="A174" s="27">
        <v>43525</v>
      </c>
      <c r="B174" s="20">
        <v>151.9</v>
      </c>
      <c r="C174" s="9">
        <f t="shared" si="8"/>
        <v>0.060754189944134174</v>
      </c>
      <c r="D174" s="18">
        <f t="shared" si="9"/>
        <v>0.037568306010928865</v>
      </c>
    </row>
    <row r="175" spans="1:4" ht="15">
      <c r="A175" s="27">
        <v>43556</v>
      </c>
      <c r="B175" s="11">
        <v>149.8</v>
      </c>
      <c r="C175" s="9">
        <f t="shared" si="8"/>
        <v>0.05567300916138129</v>
      </c>
      <c r="D175" s="18">
        <f t="shared" si="9"/>
        <v>-0.013824884792626668</v>
      </c>
    </row>
    <row r="176" spans="1:4" ht="15">
      <c r="A176" s="27">
        <v>43586</v>
      </c>
      <c r="B176" s="11">
        <v>147</v>
      </c>
      <c r="C176" s="9">
        <f t="shared" si="8"/>
        <v>0.041814316087881</v>
      </c>
      <c r="D176" s="18">
        <f t="shared" si="9"/>
        <v>-0.018691588785046842</v>
      </c>
    </row>
    <row r="177" spans="1:4" ht="15">
      <c r="A177" s="27">
        <v>43617</v>
      </c>
      <c r="B177" s="11">
        <v>142</v>
      </c>
      <c r="C177" s="9">
        <f t="shared" si="8"/>
        <v>0.038771031455742566</v>
      </c>
      <c r="D177" s="18">
        <f t="shared" si="9"/>
        <v>-0.03401360544217691</v>
      </c>
    </row>
    <row r="178" spans="1:4" ht="15">
      <c r="A178" s="27">
        <v>43647</v>
      </c>
      <c r="B178" s="23">
        <v>141.3</v>
      </c>
      <c r="C178" s="9">
        <f t="shared" si="8"/>
        <v>0.015086206896551824</v>
      </c>
      <c r="D178" s="18">
        <f t="shared" si="9"/>
        <v>-0.004929577464788615</v>
      </c>
    </row>
    <row r="179" spans="1:4" ht="15">
      <c r="A179" s="27">
        <v>43678</v>
      </c>
      <c r="B179" s="23">
        <v>143.301743464069</v>
      </c>
      <c r="C179" s="9">
        <f t="shared" si="8"/>
        <v>0.012017962316871467</v>
      </c>
      <c r="D179" s="18">
        <f t="shared" si="9"/>
        <v>0.014166620410962505</v>
      </c>
    </row>
    <row r="180" spans="1:4" ht="15">
      <c r="A180" s="27">
        <v>43709</v>
      </c>
      <c r="B180" s="11">
        <v>142.3</v>
      </c>
      <c r="C180" s="9">
        <f t="shared" si="8"/>
        <v>0.0014074595355384467</v>
      </c>
      <c r="D180" s="18">
        <f t="shared" si="9"/>
        <v>-0.0069904485448230025</v>
      </c>
    </row>
    <row r="181" spans="1:4" ht="15">
      <c r="A181" s="27">
        <v>43739</v>
      </c>
      <c r="B181" s="11">
        <v>147.9</v>
      </c>
      <c r="C181" s="9">
        <f t="shared" si="8"/>
        <v>0.004073319755600879</v>
      </c>
      <c r="D181" s="18">
        <f t="shared" si="9"/>
        <v>0.03935347856640892</v>
      </c>
    </row>
    <row r="182" ht="15">
      <c r="A182" s="27">
        <v>43770</v>
      </c>
    </row>
    <row r="183" ht="15">
      <c r="A183" s="27">
        <v>43800</v>
      </c>
    </row>
  </sheetData>
  <sheetProtection/>
  <mergeCells count="2">
    <mergeCell ref="A1:L1"/>
    <mergeCell ref="F4:N10"/>
  </mergeCells>
  <printOptions horizontalCentered="1"/>
  <pageMargins left="0.5" right="0.5" top="0.5" bottom="0.5" header="0.5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Urban</dc:creator>
  <cp:keywords/>
  <dc:description/>
  <cp:lastModifiedBy>Cass</cp:lastModifiedBy>
  <cp:lastPrinted>2012-07-11T17:30:10Z</cp:lastPrinted>
  <dcterms:created xsi:type="dcterms:W3CDTF">2002-02-15T22:35:54Z</dcterms:created>
  <dcterms:modified xsi:type="dcterms:W3CDTF">2019-11-14T18:31:55Z</dcterms:modified>
  <cp:category/>
  <cp:version/>
  <cp:contentType/>
  <cp:contentStatus/>
</cp:coreProperties>
</file>